
<file path=[Content_Types].xml><?xml version="1.0" encoding="utf-8"?>
<Types xmlns="http://schemas.openxmlformats.org/package/2006/content-types"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dRichValueTypes.xml" ContentType="application/vnd.ms-excel.rdrichvaluetypes+xml"/>
  <Override PartName="/xl/richData/rdrichvaluestructure.xml" ContentType="application/vnd.ms-excel.rdrichvaluestructure+xml"/>
  <Override PartName="/xl/richData/rdrichvalue.xml" ContentType="application/vnd.ms-excel.rdrichvalue+xml"/>
  <Override PartName="/xl/richData/richValueRel.xml" ContentType="application/vnd.ms-excel.richvaluerel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BuÇalışmaKitabı"/>
  <mc:AlternateContent xmlns:mc="http://schemas.openxmlformats.org/markup-compatibility/2006">
    <mc:Choice Requires="x15">
      <x15ac:absPath xmlns:x15ac="http://schemas.microsoft.com/office/spreadsheetml/2010/11/ac" url="C:\Users\AGN Teksil - Atakan\Desktop\Works\Emre Works\TRENDYOL ÜRETİM TAKİP\"/>
    </mc:Choice>
  </mc:AlternateContent>
  <bookViews>
    <workbookView xWindow="-120" yWindow="-120" windowWidth="29040" windowHeight="15720" activeTab="1"/>
  </bookViews>
  <sheets>
    <sheet name="ÜRETİM TAKİP" sheetId="6" r:id="rId1"/>
    <sheet name="ÜRETİM TAKİP (2)" sheetId="10" r:id="rId2"/>
    <sheet name="Sayfa1" sheetId="7" r:id="rId3"/>
    <sheet name="Sayfa2" sheetId="8" r:id="rId4"/>
    <sheet name="Sayfa3" sheetId="9" r:id="rId5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8" i="8" l="1"/>
  <c r="K34" i="8"/>
  <c r="K35" i="8"/>
  <c r="K36" i="8"/>
  <c r="K37" i="8"/>
  <c r="K38" i="8"/>
  <c r="K39" i="8"/>
  <c r="K40" i="8"/>
  <c r="C58" i="9"/>
  <c r="B58" i="9"/>
  <c r="M34" i="8"/>
  <c r="M35" i="8"/>
  <c r="M36" i="8"/>
  <c r="M37" i="8"/>
  <c r="M38" i="8"/>
  <c r="L38" i="8"/>
  <c r="N38" i="8"/>
  <c r="L37" i="8"/>
  <c r="N37" i="8"/>
  <c r="L36" i="8"/>
  <c r="N36" i="8"/>
  <c r="L35" i="8"/>
  <c r="N35" i="8"/>
  <c r="L34" i="8"/>
  <c r="L41" i="8" s="1"/>
  <c r="N34" i="8"/>
  <c r="N39" i="8"/>
  <c r="N40" i="8"/>
  <c r="L39" i="8"/>
  <c r="L40" i="8"/>
  <c r="M40" i="8"/>
  <c r="M39" i="8"/>
  <c r="M33" i="8"/>
  <c r="M32" i="8"/>
  <c r="M31" i="8"/>
  <c r="M30" i="8"/>
  <c r="M29" i="8"/>
  <c r="M28" i="8"/>
  <c r="M27" i="8"/>
  <c r="M26" i="8"/>
  <c r="M25" i="8"/>
  <c r="M24" i="8"/>
  <c r="L33" i="8"/>
  <c r="N33" i="8"/>
  <c r="L32" i="8"/>
  <c r="N32" i="8"/>
  <c r="L31" i="8"/>
  <c r="N31" i="8"/>
  <c r="L30" i="8"/>
  <c r="N30" i="8"/>
  <c r="L29" i="8"/>
  <c r="N29" i="8"/>
  <c r="L28" i="8"/>
  <c r="N28" i="8"/>
  <c r="L27" i="8"/>
  <c r="N27" i="8"/>
  <c r="L26" i="8"/>
  <c r="N26" i="8"/>
  <c r="L25" i="8"/>
  <c r="N25" i="8"/>
  <c r="L24" i="8"/>
  <c r="N24" i="8"/>
  <c r="L5" i="8"/>
  <c r="L6" i="8"/>
  <c r="L7" i="8"/>
  <c r="L8" i="8"/>
  <c r="L9" i="8"/>
  <c r="L10" i="8"/>
  <c r="L11" i="8"/>
  <c r="L12" i="8"/>
  <c r="L13" i="8"/>
  <c r="L14" i="8"/>
  <c r="L15" i="8"/>
  <c r="L16" i="8"/>
  <c r="L17" i="8"/>
  <c r="L18" i="8"/>
  <c r="L19" i="8"/>
  <c r="L20" i="8"/>
  <c r="L21" i="8"/>
  <c r="L22" i="8"/>
  <c r="L23" i="8"/>
  <c r="L4" i="8"/>
  <c r="N5" i="8"/>
  <c r="N6" i="8"/>
  <c r="N7" i="8"/>
  <c r="N8" i="8"/>
  <c r="N9" i="8"/>
  <c r="N10" i="8"/>
  <c r="N11" i="8"/>
  <c r="N12" i="8"/>
  <c r="N13" i="8"/>
  <c r="N14" i="8"/>
  <c r="N15" i="8"/>
  <c r="N16" i="8"/>
  <c r="N17" i="8"/>
  <c r="N18" i="8"/>
  <c r="N19" i="8"/>
  <c r="N20" i="8"/>
  <c r="N21" i="8"/>
  <c r="N22" i="8"/>
  <c r="N23" i="8"/>
  <c r="N4" i="8"/>
  <c r="M5" i="8"/>
  <c r="M6" i="8"/>
  <c r="M7" i="8"/>
  <c r="M8" i="8"/>
  <c r="M9" i="8"/>
  <c r="M10" i="8"/>
  <c r="M11" i="8"/>
  <c r="M12" i="8"/>
  <c r="M13" i="8"/>
  <c r="M14" i="8"/>
  <c r="M15" i="8"/>
  <c r="M16" i="8"/>
  <c r="M17" i="8"/>
  <c r="M18" i="8"/>
  <c r="M19" i="8"/>
  <c r="M20" i="8"/>
  <c r="M21" i="8"/>
  <c r="M22" i="8"/>
  <c r="M23" i="8"/>
  <c r="M4" i="8"/>
  <c r="G41" i="8"/>
  <c r="K33" i="8"/>
  <c r="K31" i="8"/>
  <c r="K29" i="8"/>
  <c r="K27" i="8"/>
  <c r="K25" i="8"/>
  <c r="K20" i="8"/>
  <c r="K18" i="8"/>
  <c r="K16" i="8"/>
  <c r="K14" i="8"/>
  <c r="I41" i="8"/>
  <c r="H41" i="8"/>
  <c r="K5" i="8"/>
  <c r="K6" i="8"/>
  <c r="K7" i="8"/>
  <c r="K9" i="8"/>
  <c r="K10" i="8"/>
  <c r="K11" i="8"/>
  <c r="K12" i="8"/>
  <c r="K13" i="8"/>
  <c r="K15" i="8"/>
  <c r="K17" i="8"/>
  <c r="K19" i="8"/>
  <c r="K21" i="8"/>
  <c r="K22" i="8"/>
  <c r="K23" i="8"/>
  <c r="K24" i="8"/>
  <c r="K26" i="8"/>
  <c r="K28" i="8"/>
  <c r="K30" i="8"/>
  <c r="K32" i="8"/>
  <c r="K4" i="8"/>
  <c r="H41" i="6"/>
  <c r="H27" i="10" l="1"/>
  <c r="D58" i="9"/>
  <c r="N41" i="8"/>
  <c r="M41" i="8"/>
  <c r="K41" i="8"/>
  <c r="K43" i="8" s="1"/>
</calcChain>
</file>

<file path=xl/metadata.xml><?xml version="1.0" encoding="utf-8"?>
<metadata xmlns="http://schemas.openxmlformats.org/spreadsheetml/2006/main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">
    <bk>
      <extLst>
        <ext xmlns:xlrd="http://schemas.microsoft.com/office/spreadsheetml/2017/richdata" uri="{3e2802c4-a4d2-4d8b-9148-e3be6c30e623}">
          <xlrd:rvb i="0"/>
        </ext>
      </extLst>
    </bk>
    <bk>
      <extLst>
        <ext xmlns:xlrd="http://schemas.microsoft.com/office/spreadsheetml/2017/richdata" uri="{3e2802c4-a4d2-4d8b-9148-e3be6c30e623}">
          <xlrd:rvb i="5"/>
        </ext>
      </extLst>
    </bk>
    <bk>
      <extLst>
        <ext xmlns:xlrd="http://schemas.microsoft.com/office/spreadsheetml/2017/richdata" uri="{3e2802c4-a4d2-4d8b-9148-e3be6c30e623}">
          <xlrd:rvb i="6"/>
        </ext>
      </extLst>
    </bk>
  </future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<sst xmlns="http://schemas.openxmlformats.org/spreadsheetml/2006/main" count="682" uniqueCount="135">
  <si>
    <t>SİYAH</t>
  </si>
  <si>
    <t>EKRU</t>
  </si>
  <si>
    <t>PEMBE</t>
  </si>
  <si>
    <t>HAKİ</t>
  </si>
  <si>
    <t>MAVİ</t>
  </si>
  <si>
    <t>GRİ</t>
  </si>
  <si>
    <t>ELBİSE</t>
  </si>
  <si>
    <t>MODEL</t>
  </si>
  <si>
    <t>RENK</t>
  </si>
  <si>
    <t xml:space="preserve">ATLET </t>
  </si>
  <si>
    <t>ADET</t>
  </si>
  <si>
    <t>LİLA</t>
  </si>
  <si>
    <t>2Lİ TKM</t>
  </si>
  <si>
    <t>3 LÜ TKM</t>
  </si>
  <si>
    <t>SARI</t>
  </si>
  <si>
    <t>BASKI-NAKIŞ</t>
  </si>
  <si>
    <t>DAMLA BİYE</t>
  </si>
  <si>
    <t>NAKIŞ</t>
  </si>
  <si>
    <t>YIRTMAÇLI</t>
  </si>
  <si>
    <t>FIRFIRLI T-SHIRT</t>
  </si>
  <si>
    <t>ŞORT</t>
  </si>
  <si>
    <t>BABY</t>
  </si>
  <si>
    <t>DÜZ</t>
  </si>
  <si>
    <t xml:space="preserve">    NAKIŞ</t>
  </si>
  <si>
    <t xml:space="preserve">     NAKIŞ</t>
  </si>
  <si>
    <t>NERVÜRLÜ</t>
  </si>
  <si>
    <t>MAVİ               KONTRAST YAKA</t>
  </si>
  <si>
    <t>TOPLAM</t>
  </si>
  <si>
    <t>EKRU                     KONTRAST YAKA</t>
  </si>
  <si>
    <t xml:space="preserve">KUMAŞ </t>
  </si>
  <si>
    <t>PP NUMUNE</t>
  </si>
  <si>
    <t>KESİM</t>
  </si>
  <si>
    <t>BASKI NAKIŞ</t>
  </si>
  <si>
    <t>DİKİM</t>
  </si>
  <si>
    <t>AKSESUAR</t>
  </si>
  <si>
    <t>ÜTÜ PAKET</t>
  </si>
  <si>
    <t xml:space="preserve">TESLİMAT </t>
  </si>
  <si>
    <t>STOK</t>
  </si>
  <si>
    <t>TEST</t>
  </si>
  <si>
    <t>JELATİN</t>
  </si>
  <si>
    <t>PELÜR KAĞIT</t>
  </si>
  <si>
    <t>BASKI NAKIŞ YERLEŞİM ONAY</t>
  </si>
  <si>
    <t>PEMBE            KONTRAST YAKA</t>
  </si>
  <si>
    <t>MODEL NO</t>
  </si>
  <si>
    <t>TKDSS25TS00024</t>
  </si>
  <si>
    <t>PLM ID</t>
  </si>
  <si>
    <t>ÜRÜN KODU</t>
  </si>
  <si>
    <t>TERMİN TARİHİ</t>
  </si>
  <si>
    <t>TOPLAM PO ADEDİ</t>
  </si>
  <si>
    <t>ALICI</t>
  </si>
  <si>
    <t>DEPO</t>
  </si>
  <si>
    <t>ÜRÜN DURUMU (ÜRETİM)</t>
  </si>
  <si>
    <t>FİT DURUMU</t>
  </si>
  <si>
    <t>TRENDYOL ONAYLI TERMİN TARİHİ</t>
  </si>
  <si>
    <t>Açık Pembe</t>
  </si>
  <si>
    <t>Trendyol</t>
  </si>
  <si>
    <t>----</t>
  </si>
  <si>
    <t>Yeni</t>
  </si>
  <si>
    <t>Onaylandı</t>
  </si>
  <si>
    <t>Haki</t>
  </si>
  <si>
    <t>Ekru</t>
  </si>
  <si>
    <t>TKDSS25TS00020</t>
  </si>
  <si>
    <t>Bebe Mavisi</t>
  </si>
  <si>
    <t>Siyah</t>
  </si>
  <si>
    <t>TKDSS25EL00008</t>
  </si>
  <si>
    <t>TKDSS25AU00018</t>
  </si>
  <si>
    <t>Pembe</t>
  </si>
  <si>
    <t>Açık Mavi</t>
  </si>
  <si>
    <t>TKDSS25TS00027</t>
  </si>
  <si>
    <t>Ekru-Pembe</t>
  </si>
  <si>
    <t>TKDSS25TS00026</t>
  </si>
  <si>
    <t>Ekru-Siyah</t>
  </si>
  <si>
    <t>TKDSS25TS00022</t>
  </si>
  <si>
    <t>TKDSS25AU00021</t>
  </si>
  <si>
    <t>TKDSS25AU00020</t>
  </si>
  <si>
    <t>Lila</t>
  </si>
  <si>
    <t>TKDSS25AU00019</t>
  </si>
  <si>
    <t>Gri Melanj</t>
  </si>
  <si>
    <t>TKDSS25AL00002</t>
  </si>
  <si>
    <t>Taş-Pembe</t>
  </si>
  <si>
    <t>TKDSS25AL00001</t>
  </si>
  <si>
    <t>Gri-Ekru-Açık Pembe</t>
  </si>
  <si>
    <t>TKDSS25AL00000</t>
  </si>
  <si>
    <t>Sarı</t>
  </si>
  <si>
    <t>PASTAL</t>
  </si>
  <si>
    <t>OK</t>
  </si>
  <si>
    <t>T-SHIRT</t>
  </si>
  <si>
    <t>FLARE PAÇA</t>
  </si>
  <si>
    <t>TAYT</t>
  </si>
  <si>
    <t>ATLET</t>
  </si>
  <si>
    <t>YOK</t>
  </si>
  <si>
    <t>QC</t>
  </si>
  <si>
    <t>KESİM ADEDİ</t>
  </si>
  <si>
    <t>GÖNDERİLEN</t>
  </si>
  <si>
    <t>FİYAT</t>
  </si>
  <si>
    <t>ÜST</t>
  </si>
  <si>
    <t>ALT</t>
  </si>
  <si>
    <t>BEYAZ</t>
  </si>
  <si>
    <t>KESİM-SİP. FARKI</t>
  </si>
  <si>
    <t>KESİM-UKP FARKI</t>
  </si>
  <si>
    <t>SİP.-UKP FARKI</t>
  </si>
  <si>
    <t>FAZLA YÜKLEME</t>
  </si>
  <si>
    <t>FAZLA       KESİM</t>
  </si>
  <si>
    <t>FİRE</t>
  </si>
  <si>
    <t>SİPARİŞ ADEDİ</t>
  </si>
  <si>
    <t>YÜKLEME ADEDİ</t>
  </si>
  <si>
    <t>ekru-Pembe</t>
  </si>
  <si>
    <t>KDV</t>
  </si>
  <si>
    <t>GENEL TOPLAM</t>
  </si>
  <si>
    <t>SATIŞ FATURASI</t>
  </si>
  <si>
    <t>İADE FATURASI</t>
  </si>
  <si>
    <t>TKDSS24TS00025</t>
  </si>
  <si>
    <t>Beyaz</t>
  </si>
  <si>
    <t>TKDSS25AU00135</t>
  </si>
  <si>
    <t>TKDSS24TS00022</t>
  </si>
  <si>
    <t xml:space="preserve">    Beyaz	</t>
  </si>
  <si>
    <t>TKDSS25AU00121</t>
  </si>
  <si>
    <t>Gri</t>
  </si>
  <si>
    <t xml:space="preserve">21.03.2025	</t>
  </si>
  <si>
    <t xml:space="preserve">19.03.2025	</t>
  </si>
  <si>
    <t xml:space="preserve">14.03.2025	</t>
  </si>
  <si>
    <t xml:space="preserve">FİT </t>
  </si>
  <si>
    <t>KAŞELİ NUMUNE</t>
  </si>
  <si>
    <t xml:space="preserve">07.03.2025	</t>
  </si>
  <si>
    <t>ONAYLI TERMİN TARİHİ</t>
  </si>
  <si>
    <t xml:space="preserve">22.02.2025	</t>
  </si>
  <si>
    <t>TKDSS25TS00037</t>
  </si>
  <si>
    <t>Saks</t>
  </si>
  <si>
    <t>Turuncu</t>
  </si>
  <si>
    <t>TKDSS25TS00102</t>
  </si>
  <si>
    <t xml:space="preserve">Lacivert-Taş 
</t>
  </si>
  <si>
    <t>TKDSS25EL00084</t>
  </si>
  <si>
    <t xml:space="preserve">Lacivert 
</t>
  </si>
  <si>
    <t>Mint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</si>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</sst>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9">
    <font>
      <sz val="12"/>
      <color theme="1"/>
      <name val="Calibri"/>
      <family val="2"/>
      <charset val="16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rgb="FF212529"/>
      <name val="Rubik"/>
    </font>
    <font>
      <sz val="12"/>
      <color rgb="FF212529"/>
      <name val="Rubik"/>
    </font>
    <font>
      <sz val="8"/>
      <name val="Calibri"/>
      <family val="2"/>
      <charset val="162"/>
      <scheme val="minor"/>
    </font>
    <font>
      <sz val="12"/>
      <name val="Calibri"/>
      <family val="2"/>
      <scheme val="minor"/>
    </font>
    <font>
      <sz val="12"/>
      <color rgb="FF00000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97">
    <xf numFmtId="0" fontId="0" fillId="0" borderId="0" xfId="0"/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16" fontId="0" fillId="0" borderId="1" xfId="0" applyNumberForma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0" fillId="0" borderId="3" xfId="0" applyBorder="1"/>
    <xf numFmtId="0" fontId="0" fillId="0" borderId="4" xfId="0" applyBorder="1" applyAlignment="1">
      <alignment horizontal="center" vertical="center" wrapText="1"/>
    </xf>
    <xf numFmtId="0" fontId="0" fillId="0" borderId="5" xfId="0" applyBorder="1"/>
    <xf numFmtId="0" fontId="0" fillId="0" borderId="6" xfId="0" applyBorder="1"/>
    <xf numFmtId="0" fontId="0" fillId="0" borderId="7" xfId="0" applyBorder="1" applyAlignment="1">
      <alignment horizontal="center" vertical="center" wrapText="1"/>
    </xf>
    <xf numFmtId="0" fontId="0" fillId="0" borderId="4" xfId="0" applyBorder="1" applyAlignment="1">
      <alignment horizontal="center" vertical="top"/>
    </xf>
    <xf numFmtId="0" fontId="0" fillId="0" borderId="7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4" fillId="0" borderId="0" xfId="0" applyFont="1"/>
    <xf numFmtId="0" fontId="5" fillId="0" borderId="0" xfId="0" applyFont="1"/>
    <xf numFmtId="14" fontId="5" fillId="0" borderId="0" xfId="0" applyNumberFormat="1" applyFont="1"/>
    <xf numFmtId="0" fontId="0" fillId="0" borderId="2" xfId="0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14" fontId="5" fillId="0" borderId="1" xfId="0" applyNumberFormat="1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14" fontId="5" fillId="2" borderId="1" xfId="0" applyNumberFormat="1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4" fontId="8" fillId="0" borderId="1" xfId="0" applyNumberFormat="1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" fillId="0" borderId="18" xfId="0" applyFont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/>
    </xf>
    <xf numFmtId="4" fontId="0" fillId="3" borderId="1" xfId="0" applyNumberForma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4" fontId="3" fillId="0" borderId="1" xfId="0" applyNumberFormat="1" applyFont="1" applyBorder="1" applyAlignment="1">
      <alignment horizontal="center" vertical="center"/>
    </xf>
    <xf numFmtId="4" fontId="0" fillId="0" borderId="0" xfId="0" applyNumberFormat="1" applyAlignment="1">
      <alignment horizontal="center" vertical="center"/>
    </xf>
    <xf numFmtId="0" fontId="0" fillId="0" borderId="9" xfId="0" applyBorder="1" applyAlignment="1">
      <alignment horizontal="center" vertical="center" wrapText="1"/>
    </xf>
    <xf numFmtId="0" fontId="0" fillId="0" borderId="9" xfId="0" applyBorder="1" applyAlignment="1">
      <alignment vertical="center" wrapText="1"/>
    </xf>
    <xf numFmtId="0" fontId="0" fillId="0" borderId="0" xfId="0" applyAlignment="1">
      <alignment wrapText="1"/>
    </xf>
    <xf numFmtId="16" fontId="0" fillId="0" borderId="1" xfId="0" applyNumberFormat="1" applyBorder="1" applyAlignment="1">
      <alignment horizontal="center" vertical="center" wrapText="1"/>
    </xf>
    <xf numFmtId="14" fontId="0" fillId="0" borderId="2" xfId="0" applyNumberFormat="1" applyBorder="1" applyAlignment="1">
      <alignment horizontal="center" vertical="center" wrapText="1"/>
    </xf>
    <xf numFmtId="0" fontId="1" fillId="0" borderId="16" xfId="0" applyFont="1" applyFill="1" applyBorder="1" applyAlignment="1">
      <alignment horizontal="center" vertical="center" wrapText="1"/>
    </xf>
    <xf numFmtId="0" fontId="0" fillId="0" borderId="14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0" fillId="0" borderId="4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7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8" xfId="0" applyBorder="1" applyAlignment="1">
      <alignment horizontal="left" vertical="center" wrapText="1"/>
    </xf>
    <xf numFmtId="0" fontId="0" fillId="0" borderId="15" xfId="0" applyBorder="1" applyAlignment="1">
      <alignment horizontal="left" vertical="center" wrapText="1"/>
    </xf>
    <xf numFmtId="0" fontId="0" fillId="0" borderId="19" xfId="0" applyBorder="1" applyAlignment="1">
      <alignment horizontal="center" wrapText="1"/>
    </xf>
    <xf numFmtId="0" fontId="0" fillId="0" borderId="20" xfId="0" applyBorder="1" applyAlignment="1">
      <alignment horizontal="center" wrapText="1"/>
    </xf>
    <xf numFmtId="0" fontId="2" fillId="0" borderId="8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0" fillId="0" borderId="19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14" xfId="0" applyBorder="1" applyAlignment="1">
      <alignment horizontal="center" vertical="top"/>
    </xf>
    <xf numFmtId="0" fontId="0" fillId="0" borderId="15" xfId="0" applyBorder="1" applyAlignment="1">
      <alignment horizontal="center" vertical="top"/>
    </xf>
    <xf numFmtId="14" fontId="0" fillId="0" borderId="8" xfId="0" applyNumberFormat="1" applyBorder="1" applyAlignment="1">
      <alignment horizontal="center" vertical="center"/>
    </xf>
    <xf numFmtId="14" fontId="0" fillId="0" borderId="2" xfId="0" applyNumberFormat="1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</cellXfs>
  <cellStyles count="1">
    <cellStyle name="Normal" xfId="0" builtinId="0"/>
  </cellStyles>
  <dxfs count="10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6BFFF"/>
      <color rgb="FFDD82D2"/>
      <color rgb="FF9C25A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microsoft.com/office/2017/06/relationships/rdRichValue" Target="richData/rdrichvalue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eetMetadata" Target="metadata.xml"/><Relationship Id="rId14" Type="http://schemas.microsoft.com/office/2022/10/relationships/richValueRel" Target="richData/richValueRel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jpeg"/><Relationship Id="rId13" Type="http://schemas.openxmlformats.org/officeDocument/2006/relationships/image" Target="../media/image32.png"/><Relationship Id="rId3" Type="http://schemas.openxmlformats.org/officeDocument/2006/relationships/image" Target="../media/image18.png"/><Relationship Id="rId7" Type="http://schemas.openxmlformats.org/officeDocument/2006/relationships/image" Target="../media/image26.jpeg"/><Relationship Id="rId12" Type="http://schemas.openxmlformats.org/officeDocument/2006/relationships/image" Target="../media/image31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0.png"/><Relationship Id="rId5" Type="http://schemas.openxmlformats.org/officeDocument/2006/relationships/image" Target="../media/image20.png"/><Relationship Id="rId10" Type="http://schemas.openxmlformats.org/officeDocument/2006/relationships/image" Target="../media/image29.png"/><Relationship Id="rId4" Type="http://schemas.openxmlformats.org/officeDocument/2006/relationships/image" Target="../media/image19.png"/><Relationship Id="rId9" Type="http://schemas.openxmlformats.org/officeDocument/2006/relationships/image" Target="../media/image2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241301</xdr:colOff>
      <xdr:row>35</xdr:row>
      <xdr:rowOff>97655</xdr:rowOff>
    </xdr:from>
    <xdr:to>
      <xdr:col>1</xdr:col>
      <xdr:colOff>1265655</xdr:colOff>
      <xdr:row>37</xdr:row>
      <xdr:rowOff>393700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740A718-9324-B343-9696-BD1194E4C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6401" y="18385655"/>
          <a:ext cx="1024354" cy="131204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38</xdr:row>
      <xdr:rowOff>50801</xdr:rowOff>
    </xdr:from>
    <xdr:to>
      <xdr:col>1</xdr:col>
      <xdr:colOff>1295401</xdr:colOff>
      <xdr:row>39</xdr:row>
      <xdr:rowOff>408527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8AA99F78-044B-6141-9ED6-7AFF0BF77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2101" y="19926301"/>
          <a:ext cx="1168400" cy="92922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19</xdr:row>
      <xdr:rowOff>63501</xdr:rowOff>
    </xdr:from>
    <xdr:to>
      <xdr:col>1</xdr:col>
      <xdr:colOff>1347620</xdr:colOff>
      <xdr:row>20</xdr:row>
      <xdr:rowOff>533401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A60317BB-DB65-AF4F-BDDF-A58D785DE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600" y="9436101"/>
          <a:ext cx="1284120" cy="1041400"/>
        </a:xfrm>
        <a:prstGeom prst="rect">
          <a:avLst/>
        </a:prstGeom>
      </xdr:spPr>
    </xdr:pic>
    <xdr:clientData/>
  </xdr:twoCellAnchor>
  <xdr:twoCellAnchor editAs="oneCell">
    <xdr:from>
      <xdr:col>6</xdr:col>
      <xdr:colOff>317500</xdr:colOff>
      <xdr:row>19</xdr:row>
      <xdr:rowOff>232044</xdr:rowOff>
    </xdr:from>
    <xdr:to>
      <xdr:col>6</xdr:col>
      <xdr:colOff>1155700</xdr:colOff>
      <xdr:row>19</xdr:row>
      <xdr:rowOff>558800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40C32C32-5E30-8C43-AFAC-01517B9DA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86400" y="9604644"/>
          <a:ext cx="838200" cy="326756"/>
        </a:xfrm>
        <a:prstGeom prst="rect">
          <a:avLst/>
        </a:prstGeom>
      </xdr:spPr>
    </xdr:pic>
    <xdr:clientData/>
  </xdr:twoCellAnchor>
  <xdr:twoCellAnchor editAs="oneCell">
    <xdr:from>
      <xdr:col>6</xdr:col>
      <xdr:colOff>736600</xdr:colOff>
      <xdr:row>38</xdr:row>
      <xdr:rowOff>94403</xdr:rowOff>
    </xdr:from>
    <xdr:to>
      <xdr:col>6</xdr:col>
      <xdr:colOff>1270000</xdr:colOff>
      <xdr:row>38</xdr:row>
      <xdr:rowOff>503343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6CE228BC-BA51-D84F-8036-F29453A30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05500" y="19969903"/>
          <a:ext cx="533400" cy="408940"/>
        </a:xfrm>
        <a:prstGeom prst="rect">
          <a:avLst/>
        </a:prstGeom>
      </xdr:spPr>
    </xdr:pic>
    <xdr:clientData/>
  </xdr:twoCellAnchor>
  <xdr:twoCellAnchor editAs="oneCell">
    <xdr:from>
      <xdr:col>6</xdr:col>
      <xdr:colOff>749301</xdr:colOff>
      <xdr:row>39</xdr:row>
      <xdr:rowOff>76200</xdr:rowOff>
    </xdr:from>
    <xdr:to>
      <xdr:col>6</xdr:col>
      <xdr:colOff>1270001</xdr:colOff>
      <xdr:row>39</xdr:row>
      <xdr:rowOff>451479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668F5D6C-7A65-ED4F-B8E7-6A315406C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918201" y="20523200"/>
          <a:ext cx="520700" cy="375279"/>
        </a:xfrm>
        <a:prstGeom prst="rect">
          <a:avLst/>
        </a:prstGeom>
      </xdr:spPr>
    </xdr:pic>
    <xdr:clientData/>
  </xdr:twoCellAnchor>
  <xdr:twoCellAnchor editAs="oneCell">
    <xdr:from>
      <xdr:col>6</xdr:col>
      <xdr:colOff>914401</xdr:colOff>
      <xdr:row>22</xdr:row>
      <xdr:rowOff>43060</xdr:rowOff>
    </xdr:from>
    <xdr:to>
      <xdr:col>6</xdr:col>
      <xdr:colOff>1295401</xdr:colOff>
      <xdr:row>22</xdr:row>
      <xdr:rowOff>546099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0E08B528-2551-3C49-AD2F-28BA42906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83301" y="11130160"/>
          <a:ext cx="381000" cy="503039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21</xdr:row>
      <xdr:rowOff>127000</xdr:rowOff>
    </xdr:from>
    <xdr:to>
      <xdr:col>1</xdr:col>
      <xdr:colOff>1332349</xdr:colOff>
      <xdr:row>22</xdr:row>
      <xdr:rowOff>433118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2738A52A-2692-FB47-A867-B11D56ADC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5900" y="10642600"/>
          <a:ext cx="1281549" cy="877618"/>
        </a:xfrm>
        <a:prstGeom prst="rect">
          <a:avLst/>
        </a:prstGeom>
      </xdr:spPr>
    </xdr:pic>
    <xdr:clientData/>
  </xdr:twoCellAnchor>
  <xdr:twoCellAnchor editAs="oneCell">
    <xdr:from>
      <xdr:col>1</xdr:col>
      <xdr:colOff>431802</xdr:colOff>
      <xdr:row>8</xdr:row>
      <xdr:rowOff>50800</xdr:rowOff>
    </xdr:from>
    <xdr:to>
      <xdr:col>1</xdr:col>
      <xdr:colOff>1206500</xdr:colOff>
      <xdr:row>9</xdr:row>
      <xdr:rowOff>553931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106C9DA1-4839-7148-AA5B-2934BAC3E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6902" y="3708400"/>
          <a:ext cx="774698" cy="1011131"/>
        </a:xfrm>
        <a:prstGeom prst="rect">
          <a:avLst/>
        </a:prstGeom>
      </xdr:spPr>
    </xdr:pic>
    <xdr:clientData/>
  </xdr:twoCellAnchor>
  <xdr:twoCellAnchor editAs="oneCell">
    <xdr:from>
      <xdr:col>6</xdr:col>
      <xdr:colOff>876300</xdr:colOff>
      <xdr:row>8</xdr:row>
      <xdr:rowOff>168563</xdr:rowOff>
    </xdr:from>
    <xdr:to>
      <xdr:col>6</xdr:col>
      <xdr:colOff>1295401</xdr:colOff>
      <xdr:row>9</xdr:row>
      <xdr:rowOff>460664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7F11B2B0-A27F-6E42-99B0-96795E891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45200" y="3826163"/>
          <a:ext cx="419101" cy="800101"/>
        </a:xfrm>
        <a:prstGeom prst="rect">
          <a:avLst/>
        </a:prstGeom>
      </xdr:spPr>
    </xdr:pic>
    <xdr:clientData/>
  </xdr:twoCellAnchor>
  <xdr:oneCellAnchor>
    <xdr:from>
      <xdr:col>6</xdr:col>
      <xdr:colOff>850900</xdr:colOff>
      <xdr:row>10</xdr:row>
      <xdr:rowOff>178964</xdr:rowOff>
    </xdr:from>
    <xdr:ext cx="457201" cy="750816"/>
    <xdr:pic>
      <xdr:nvPicPr>
        <xdr:cNvPr id="12" name="Resim 11">
          <a:extLst>
            <a:ext uri="{FF2B5EF4-FFF2-40B4-BE49-F238E27FC236}">
              <a16:creationId xmlns:a16="http://schemas.microsoft.com/office/drawing/2014/main" id="{FC6F58E7-8C04-E746-86ED-F7AB12343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19800" y="4928764"/>
          <a:ext cx="457201" cy="750816"/>
        </a:xfrm>
        <a:prstGeom prst="rect">
          <a:avLst/>
        </a:prstGeom>
      </xdr:spPr>
    </xdr:pic>
    <xdr:clientData/>
  </xdr:oneCellAnchor>
  <xdr:twoCellAnchor editAs="oneCell">
    <xdr:from>
      <xdr:col>1</xdr:col>
      <xdr:colOff>457200</xdr:colOff>
      <xdr:row>10</xdr:row>
      <xdr:rowOff>38100</xdr:rowOff>
    </xdr:from>
    <xdr:to>
      <xdr:col>1</xdr:col>
      <xdr:colOff>1193800</xdr:colOff>
      <xdr:row>11</xdr:row>
      <xdr:rowOff>490433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EFBA2379-BCE6-7F44-A2A6-DD23B90BD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2300" y="4787900"/>
          <a:ext cx="736600" cy="960333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533401</xdr:colOff>
      <xdr:row>12</xdr:row>
      <xdr:rowOff>25400</xdr:rowOff>
    </xdr:from>
    <xdr:to>
      <xdr:col>1</xdr:col>
      <xdr:colOff>1132849</xdr:colOff>
      <xdr:row>13</xdr:row>
      <xdr:rowOff>495300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373C6144-7C1B-F041-A4F7-0F9AF9876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98501" y="5842000"/>
          <a:ext cx="599448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520701</xdr:colOff>
      <xdr:row>14</xdr:row>
      <xdr:rowOff>38100</xdr:rowOff>
    </xdr:from>
    <xdr:to>
      <xdr:col>1</xdr:col>
      <xdr:colOff>1143001</xdr:colOff>
      <xdr:row>15</xdr:row>
      <xdr:rowOff>459438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A246D0F0-45F5-1C47-A5EF-6ED0C26E7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1" y="6870700"/>
          <a:ext cx="622300" cy="929338"/>
        </a:xfrm>
        <a:prstGeom prst="rect">
          <a:avLst/>
        </a:prstGeom>
      </xdr:spPr>
    </xdr:pic>
    <xdr:clientData/>
  </xdr:twoCellAnchor>
  <xdr:twoCellAnchor editAs="oneCell">
    <xdr:from>
      <xdr:col>1</xdr:col>
      <xdr:colOff>292101</xdr:colOff>
      <xdr:row>29</xdr:row>
      <xdr:rowOff>25400</xdr:rowOff>
    </xdr:from>
    <xdr:to>
      <xdr:col>1</xdr:col>
      <xdr:colOff>1211581</xdr:colOff>
      <xdr:row>30</xdr:row>
      <xdr:rowOff>457200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DF9E29CC-A8D8-4D46-AB66-26736CF0A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57201" y="15113000"/>
          <a:ext cx="919480" cy="939800"/>
        </a:xfrm>
        <a:prstGeom prst="rect">
          <a:avLst/>
        </a:prstGeom>
      </xdr:spPr>
    </xdr:pic>
    <xdr:clientData/>
  </xdr:twoCellAnchor>
  <xdr:twoCellAnchor editAs="oneCell">
    <xdr:from>
      <xdr:col>6</xdr:col>
      <xdr:colOff>723900</xdr:colOff>
      <xdr:row>30</xdr:row>
      <xdr:rowOff>40279</xdr:rowOff>
    </xdr:from>
    <xdr:to>
      <xdr:col>6</xdr:col>
      <xdr:colOff>1312501</xdr:colOff>
      <xdr:row>30</xdr:row>
      <xdr:rowOff>482601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1A7FCFF9-D919-1842-83BE-286FF7D9C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892800" y="15635879"/>
          <a:ext cx="588601" cy="442322"/>
        </a:xfrm>
        <a:prstGeom prst="rect">
          <a:avLst/>
        </a:prstGeom>
      </xdr:spPr>
    </xdr:pic>
    <xdr:clientData/>
  </xdr:twoCellAnchor>
  <xdr:oneCellAnchor>
    <xdr:from>
      <xdr:col>6</xdr:col>
      <xdr:colOff>787400</xdr:colOff>
      <xdr:row>32</xdr:row>
      <xdr:rowOff>40279</xdr:rowOff>
    </xdr:from>
    <xdr:ext cx="588601" cy="442322"/>
    <xdr:pic>
      <xdr:nvPicPr>
        <xdr:cNvPr id="18" name="Resim 17">
          <a:extLst>
            <a:ext uri="{FF2B5EF4-FFF2-40B4-BE49-F238E27FC236}">
              <a16:creationId xmlns:a16="http://schemas.microsoft.com/office/drawing/2014/main" id="{3C6F8FB0-689B-B147-81F4-89CBCE904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956300" y="16651879"/>
          <a:ext cx="588601" cy="442322"/>
        </a:xfrm>
        <a:prstGeom prst="rect">
          <a:avLst/>
        </a:prstGeom>
      </xdr:spPr>
    </xdr:pic>
    <xdr:clientData/>
  </xdr:oneCellAnchor>
  <xdr:twoCellAnchor editAs="oneCell">
    <xdr:from>
      <xdr:col>1</xdr:col>
      <xdr:colOff>304801</xdr:colOff>
      <xdr:row>31</xdr:row>
      <xdr:rowOff>50800</xdr:rowOff>
    </xdr:from>
    <xdr:to>
      <xdr:col>1</xdr:col>
      <xdr:colOff>1219201</xdr:colOff>
      <xdr:row>32</xdr:row>
      <xdr:rowOff>477408</xdr:rowOff>
    </xdr:to>
    <xdr:pic>
      <xdr:nvPicPr>
        <xdr:cNvPr id="19" name="Resim 18">
          <a:extLst>
            <a:ext uri="{FF2B5EF4-FFF2-40B4-BE49-F238E27FC236}">
              <a16:creationId xmlns:a16="http://schemas.microsoft.com/office/drawing/2014/main" id="{DEBCE03D-0966-E741-98DE-9EC6575C5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69901" y="16154400"/>
          <a:ext cx="914400" cy="93460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23</xdr:row>
      <xdr:rowOff>127000</xdr:rowOff>
    </xdr:from>
    <xdr:to>
      <xdr:col>1</xdr:col>
      <xdr:colOff>774119</xdr:colOff>
      <xdr:row>24</xdr:row>
      <xdr:rowOff>406400</xdr:rowOff>
    </xdr:to>
    <xdr:pic>
      <xdr:nvPicPr>
        <xdr:cNvPr id="20" name="Resim 19">
          <a:extLst>
            <a:ext uri="{FF2B5EF4-FFF2-40B4-BE49-F238E27FC236}">
              <a16:creationId xmlns:a16="http://schemas.microsoft.com/office/drawing/2014/main" id="{D0F5561C-9D1B-824E-A0A7-C3107B242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3200" y="11785600"/>
          <a:ext cx="736019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825501</xdr:colOff>
      <xdr:row>23</xdr:row>
      <xdr:rowOff>50800</xdr:rowOff>
    </xdr:from>
    <xdr:to>
      <xdr:col>1</xdr:col>
      <xdr:colOff>1494632</xdr:colOff>
      <xdr:row>24</xdr:row>
      <xdr:rowOff>546100</xdr:rowOff>
    </xdr:to>
    <xdr:pic>
      <xdr:nvPicPr>
        <xdr:cNvPr id="21" name="Resim 20">
          <a:extLst>
            <a:ext uri="{FF2B5EF4-FFF2-40B4-BE49-F238E27FC236}">
              <a16:creationId xmlns:a16="http://schemas.microsoft.com/office/drawing/2014/main" id="{848707F8-F91A-3041-8760-E300B6F90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90601" y="11709400"/>
          <a:ext cx="669131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584200</xdr:colOff>
      <xdr:row>23</xdr:row>
      <xdr:rowOff>120650</xdr:rowOff>
    </xdr:from>
    <xdr:to>
      <xdr:col>6</xdr:col>
      <xdr:colOff>1409700</xdr:colOff>
      <xdr:row>23</xdr:row>
      <xdr:rowOff>533400</xdr:rowOff>
    </xdr:to>
    <xdr:pic>
      <xdr:nvPicPr>
        <xdr:cNvPr id="22" name="Resim 21">
          <a:extLst>
            <a:ext uri="{FF2B5EF4-FFF2-40B4-BE49-F238E27FC236}">
              <a16:creationId xmlns:a16="http://schemas.microsoft.com/office/drawing/2014/main" id="{A8902BBC-08C9-7A4B-8C34-9391F2464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753100" y="11779250"/>
          <a:ext cx="825500" cy="412750"/>
        </a:xfrm>
        <a:prstGeom prst="rect">
          <a:avLst/>
        </a:prstGeom>
      </xdr:spPr>
    </xdr:pic>
    <xdr:clientData/>
  </xdr:twoCellAnchor>
  <xdr:oneCellAnchor>
    <xdr:from>
      <xdr:col>6</xdr:col>
      <xdr:colOff>584200</xdr:colOff>
      <xdr:row>25</xdr:row>
      <xdr:rowOff>120650</xdr:rowOff>
    </xdr:from>
    <xdr:ext cx="825500" cy="412750"/>
    <xdr:pic>
      <xdr:nvPicPr>
        <xdr:cNvPr id="23" name="Resim 22">
          <a:extLst>
            <a:ext uri="{FF2B5EF4-FFF2-40B4-BE49-F238E27FC236}">
              <a16:creationId xmlns:a16="http://schemas.microsoft.com/office/drawing/2014/main" id="{E3F8F120-35C8-4648-ABAC-864A03079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753100" y="12922250"/>
          <a:ext cx="825500" cy="412750"/>
        </a:xfrm>
        <a:prstGeom prst="rect">
          <a:avLst/>
        </a:prstGeom>
      </xdr:spPr>
    </xdr:pic>
    <xdr:clientData/>
  </xdr:oneCellAnchor>
  <xdr:twoCellAnchor editAs="oneCell">
    <xdr:from>
      <xdr:col>1</xdr:col>
      <xdr:colOff>38100</xdr:colOff>
      <xdr:row>25</xdr:row>
      <xdr:rowOff>0</xdr:rowOff>
    </xdr:from>
    <xdr:to>
      <xdr:col>1</xdr:col>
      <xdr:colOff>774119</xdr:colOff>
      <xdr:row>26</xdr:row>
      <xdr:rowOff>279400</xdr:rowOff>
    </xdr:to>
    <xdr:pic>
      <xdr:nvPicPr>
        <xdr:cNvPr id="24" name="Resim 23">
          <a:extLst>
            <a:ext uri="{FF2B5EF4-FFF2-40B4-BE49-F238E27FC236}">
              <a16:creationId xmlns:a16="http://schemas.microsoft.com/office/drawing/2014/main" id="{CBF7A17B-074A-F346-A439-61403D860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3200" y="12801600"/>
          <a:ext cx="736019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825500</xdr:colOff>
      <xdr:row>25</xdr:row>
      <xdr:rowOff>12700</xdr:rowOff>
    </xdr:from>
    <xdr:to>
      <xdr:col>1</xdr:col>
      <xdr:colOff>1494631</xdr:colOff>
      <xdr:row>26</xdr:row>
      <xdr:rowOff>508000</xdr:rowOff>
    </xdr:to>
    <xdr:pic>
      <xdr:nvPicPr>
        <xdr:cNvPr id="25" name="Resim 24">
          <a:extLst>
            <a:ext uri="{FF2B5EF4-FFF2-40B4-BE49-F238E27FC236}">
              <a16:creationId xmlns:a16="http://schemas.microsoft.com/office/drawing/2014/main" id="{34EE5A35-5B99-3C46-AA6B-88A5BBBE4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90600" y="12814300"/>
          <a:ext cx="669131" cy="10668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39986</xdr:colOff>
      <xdr:row>27</xdr:row>
      <xdr:rowOff>101600</xdr:rowOff>
    </xdr:from>
    <xdr:to>
      <xdr:col>1</xdr:col>
      <xdr:colOff>766251</xdr:colOff>
      <xdr:row>28</xdr:row>
      <xdr:rowOff>431800</xdr:rowOff>
    </xdr:to>
    <xdr:pic>
      <xdr:nvPicPr>
        <xdr:cNvPr id="26" name="Resim 25">
          <a:extLst>
            <a:ext uri="{FF2B5EF4-FFF2-40B4-BE49-F238E27FC236}">
              <a16:creationId xmlns:a16="http://schemas.microsoft.com/office/drawing/2014/main" id="{2D94A525-4BCE-8B41-8FC7-1B418D66B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flipH="1">
          <a:off x="205086" y="14046200"/>
          <a:ext cx="726265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840860</xdr:colOff>
      <xdr:row>27</xdr:row>
      <xdr:rowOff>9932</xdr:rowOff>
    </xdr:from>
    <xdr:to>
      <xdr:col>1</xdr:col>
      <xdr:colOff>1397000</xdr:colOff>
      <xdr:row>28</xdr:row>
      <xdr:rowOff>533399</xdr:rowOff>
    </xdr:to>
    <xdr:pic>
      <xdr:nvPicPr>
        <xdr:cNvPr id="27" name="Resim 26">
          <a:extLst>
            <a:ext uri="{FF2B5EF4-FFF2-40B4-BE49-F238E27FC236}">
              <a16:creationId xmlns:a16="http://schemas.microsoft.com/office/drawing/2014/main" id="{5205E5C1-9579-3244-8A88-C91B2D4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flipH="1">
          <a:off x="955160" y="14564132"/>
          <a:ext cx="556140" cy="1094967"/>
        </a:xfrm>
        <a:prstGeom prst="rect">
          <a:avLst/>
        </a:prstGeom>
      </xdr:spPr>
    </xdr:pic>
    <xdr:clientData/>
  </xdr:twoCellAnchor>
  <xdr:twoCellAnchor editAs="oneCell">
    <xdr:from>
      <xdr:col>6</xdr:col>
      <xdr:colOff>723900</xdr:colOff>
      <xdr:row>27</xdr:row>
      <xdr:rowOff>88900</xdr:rowOff>
    </xdr:from>
    <xdr:to>
      <xdr:col>6</xdr:col>
      <xdr:colOff>1345487</xdr:colOff>
      <xdr:row>27</xdr:row>
      <xdr:rowOff>546100</xdr:rowOff>
    </xdr:to>
    <xdr:pic>
      <xdr:nvPicPr>
        <xdr:cNvPr id="28" name="Resim 27">
          <a:extLst>
            <a:ext uri="{FF2B5EF4-FFF2-40B4-BE49-F238E27FC236}">
              <a16:creationId xmlns:a16="http://schemas.microsoft.com/office/drawing/2014/main" id="{57817A81-22A3-A747-9F92-618DA90B4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892800" y="14033500"/>
          <a:ext cx="621587" cy="4572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</xdr:row>
      <xdr:rowOff>152400</xdr:rowOff>
    </xdr:from>
    <xdr:to>
      <xdr:col>1</xdr:col>
      <xdr:colOff>1397000</xdr:colOff>
      <xdr:row>3</xdr:row>
      <xdr:rowOff>424110</xdr:rowOff>
    </xdr:to>
    <xdr:pic>
      <xdr:nvPicPr>
        <xdr:cNvPr id="29" name="Resim 28">
          <a:extLst>
            <a:ext uri="{FF2B5EF4-FFF2-40B4-BE49-F238E27FC236}">
              <a16:creationId xmlns:a16="http://schemas.microsoft.com/office/drawing/2014/main" id="{B7A04B0C-A8B0-9747-809B-934B94DC8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28600" y="584200"/>
          <a:ext cx="1282700" cy="128771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16</xdr:row>
      <xdr:rowOff>63500</xdr:rowOff>
    </xdr:from>
    <xdr:to>
      <xdr:col>1</xdr:col>
      <xdr:colOff>1308101</xdr:colOff>
      <xdr:row>18</xdr:row>
      <xdr:rowOff>487942</xdr:rowOff>
    </xdr:to>
    <xdr:pic>
      <xdr:nvPicPr>
        <xdr:cNvPr id="30" name="Resim 29">
          <a:extLst>
            <a:ext uri="{FF2B5EF4-FFF2-40B4-BE49-F238E27FC236}">
              <a16:creationId xmlns:a16="http://schemas.microsoft.com/office/drawing/2014/main" id="{C64BE09B-19EB-F14D-9259-5F7B61D29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2101" y="7912100"/>
          <a:ext cx="1181100" cy="1440442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228601</xdr:colOff>
      <xdr:row>33</xdr:row>
      <xdr:rowOff>50800</xdr:rowOff>
    </xdr:from>
    <xdr:to>
      <xdr:col>1</xdr:col>
      <xdr:colOff>1205515</xdr:colOff>
      <xdr:row>34</xdr:row>
      <xdr:rowOff>571500</xdr:rowOff>
    </xdr:to>
    <xdr:pic>
      <xdr:nvPicPr>
        <xdr:cNvPr id="31" name="Resim 30">
          <a:extLst>
            <a:ext uri="{FF2B5EF4-FFF2-40B4-BE49-F238E27FC236}">
              <a16:creationId xmlns:a16="http://schemas.microsoft.com/office/drawing/2014/main" id="{750AA879-1D98-F84A-8652-11F69DA26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93701" y="17170400"/>
          <a:ext cx="976914" cy="106680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</xdr:row>
      <xdr:rowOff>165099</xdr:rowOff>
    </xdr:from>
    <xdr:to>
      <xdr:col>1</xdr:col>
      <xdr:colOff>1346200</xdr:colOff>
      <xdr:row>7</xdr:row>
      <xdr:rowOff>200176</xdr:rowOff>
    </xdr:to>
    <xdr:pic>
      <xdr:nvPicPr>
        <xdr:cNvPr id="32" name="Resim 31">
          <a:extLst>
            <a:ext uri="{FF2B5EF4-FFF2-40B4-BE49-F238E27FC236}">
              <a16:creationId xmlns:a16="http://schemas.microsoft.com/office/drawing/2014/main" id="{C13BBBBB-27DC-CE47-923A-86D7C0301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9400" y="2692399"/>
          <a:ext cx="1181100" cy="13685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18</xdr:row>
      <xdr:rowOff>127000</xdr:rowOff>
    </xdr:from>
    <xdr:to>
      <xdr:col>1</xdr:col>
      <xdr:colOff>774119</xdr:colOff>
      <xdr:row>19</xdr:row>
      <xdr:rowOff>406400</xdr:rowOff>
    </xdr:to>
    <xdr:pic>
      <xdr:nvPicPr>
        <xdr:cNvPr id="20" name="Resim 19">
          <a:extLst>
            <a:ext uri="{FF2B5EF4-FFF2-40B4-BE49-F238E27FC236}">
              <a16:creationId xmlns:a16="http://schemas.microsoft.com/office/drawing/2014/main" id="{E8268B4F-8C3D-B341-B926-129D1EE99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12395200"/>
          <a:ext cx="736019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825501</xdr:colOff>
      <xdr:row>18</xdr:row>
      <xdr:rowOff>50800</xdr:rowOff>
    </xdr:from>
    <xdr:to>
      <xdr:col>1</xdr:col>
      <xdr:colOff>1494632</xdr:colOff>
      <xdr:row>19</xdr:row>
      <xdr:rowOff>546100</xdr:rowOff>
    </xdr:to>
    <xdr:pic>
      <xdr:nvPicPr>
        <xdr:cNvPr id="21" name="Resim 20">
          <a:extLst>
            <a:ext uri="{FF2B5EF4-FFF2-40B4-BE49-F238E27FC236}">
              <a16:creationId xmlns:a16="http://schemas.microsoft.com/office/drawing/2014/main" id="{E319B6E4-4B78-5446-8BA6-0BC937041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801" y="12319000"/>
          <a:ext cx="669131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584200</xdr:colOff>
      <xdr:row>18</xdr:row>
      <xdr:rowOff>120650</xdr:rowOff>
    </xdr:from>
    <xdr:to>
      <xdr:col>6</xdr:col>
      <xdr:colOff>1409700</xdr:colOff>
      <xdr:row>18</xdr:row>
      <xdr:rowOff>533400</xdr:rowOff>
    </xdr:to>
    <xdr:pic>
      <xdr:nvPicPr>
        <xdr:cNvPr id="22" name="Resim 21">
          <a:extLst>
            <a:ext uri="{FF2B5EF4-FFF2-40B4-BE49-F238E27FC236}">
              <a16:creationId xmlns:a16="http://schemas.microsoft.com/office/drawing/2014/main" id="{A48F3B8E-B510-0C4A-A423-602E6DD7B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8700" y="12388850"/>
          <a:ext cx="825500" cy="412750"/>
        </a:xfrm>
        <a:prstGeom prst="rect">
          <a:avLst/>
        </a:prstGeom>
      </xdr:spPr>
    </xdr:pic>
    <xdr:clientData/>
  </xdr:twoCellAnchor>
  <xdr:oneCellAnchor>
    <xdr:from>
      <xdr:col>6</xdr:col>
      <xdr:colOff>584200</xdr:colOff>
      <xdr:row>20</xdr:row>
      <xdr:rowOff>120650</xdr:rowOff>
    </xdr:from>
    <xdr:ext cx="825500" cy="412750"/>
    <xdr:pic>
      <xdr:nvPicPr>
        <xdr:cNvPr id="23" name="Resim 22">
          <a:extLst>
            <a:ext uri="{FF2B5EF4-FFF2-40B4-BE49-F238E27FC236}">
              <a16:creationId xmlns:a16="http://schemas.microsoft.com/office/drawing/2014/main" id="{50754E79-6B52-3748-BD3A-E08EC6D4B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8700" y="13531850"/>
          <a:ext cx="825500" cy="412750"/>
        </a:xfrm>
        <a:prstGeom prst="rect">
          <a:avLst/>
        </a:prstGeom>
      </xdr:spPr>
    </xdr:pic>
    <xdr:clientData/>
  </xdr:oneCellAnchor>
  <xdr:twoCellAnchor editAs="oneCell">
    <xdr:from>
      <xdr:col>1</xdr:col>
      <xdr:colOff>38100</xdr:colOff>
      <xdr:row>20</xdr:row>
      <xdr:rowOff>0</xdr:rowOff>
    </xdr:from>
    <xdr:to>
      <xdr:col>1</xdr:col>
      <xdr:colOff>774119</xdr:colOff>
      <xdr:row>21</xdr:row>
      <xdr:rowOff>279400</xdr:rowOff>
    </xdr:to>
    <xdr:pic>
      <xdr:nvPicPr>
        <xdr:cNvPr id="24" name="Resim 23">
          <a:extLst>
            <a:ext uri="{FF2B5EF4-FFF2-40B4-BE49-F238E27FC236}">
              <a16:creationId xmlns:a16="http://schemas.microsoft.com/office/drawing/2014/main" id="{C846A5E6-C6C3-E14F-81ED-DF0DAE87F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13411200"/>
          <a:ext cx="736019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825500</xdr:colOff>
      <xdr:row>20</xdr:row>
      <xdr:rowOff>12700</xdr:rowOff>
    </xdr:from>
    <xdr:to>
      <xdr:col>1</xdr:col>
      <xdr:colOff>1494631</xdr:colOff>
      <xdr:row>21</xdr:row>
      <xdr:rowOff>508000</xdr:rowOff>
    </xdr:to>
    <xdr:pic>
      <xdr:nvPicPr>
        <xdr:cNvPr id="25" name="Resim 24">
          <a:extLst>
            <a:ext uri="{FF2B5EF4-FFF2-40B4-BE49-F238E27FC236}">
              <a16:creationId xmlns:a16="http://schemas.microsoft.com/office/drawing/2014/main" id="{FE401CBC-3B77-BE42-9BA6-D4F9563C6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800" y="13423900"/>
          <a:ext cx="669131" cy="10668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39986</xdr:colOff>
      <xdr:row>22</xdr:row>
      <xdr:rowOff>101600</xdr:rowOff>
    </xdr:from>
    <xdr:to>
      <xdr:col>1</xdr:col>
      <xdr:colOff>766251</xdr:colOff>
      <xdr:row>23</xdr:row>
      <xdr:rowOff>431800</xdr:rowOff>
    </xdr:to>
    <xdr:pic>
      <xdr:nvPicPr>
        <xdr:cNvPr id="26" name="Resim 25">
          <a:extLst>
            <a:ext uri="{FF2B5EF4-FFF2-40B4-BE49-F238E27FC236}">
              <a16:creationId xmlns:a16="http://schemas.microsoft.com/office/drawing/2014/main" id="{6BC50013-93E4-5745-B171-1640AF4D1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flipH="1">
          <a:off x="154286" y="14655800"/>
          <a:ext cx="726265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840860</xdr:colOff>
      <xdr:row>22</xdr:row>
      <xdr:rowOff>9932</xdr:rowOff>
    </xdr:from>
    <xdr:to>
      <xdr:col>1</xdr:col>
      <xdr:colOff>1397000</xdr:colOff>
      <xdr:row>23</xdr:row>
      <xdr:rowOff>533399</xdr:rowOff>
    </xdr:to>
    <xdr:pic>
      <xdr:nvPicPr>
        <xdr:cNvPr id="27" name="Resim 26">
          <a:extLst>
            <a:ext uri="{FF2B5EF4-FFF2-40B4-BE49-F238E27FC236}">
              <a16:creationId xmlns:a16="http://schemas.microsoft.com/office/drawing/2014/main" id="{25B17123-D6D2-B94A-8392-453225BF2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flipH="1">
          <a:off x="955160" y="14564132"/>
          <a:ext cx="556140" cy="1094967"/>
        </a:xfrm>
        <a:prstGeom prst="rect">
          <a:avLst/>
        </a:prstGeom>
      </xdr:spPr>
    </xdr:pic>
    <xdr:clientData/>
  </xdr:twoCellAnchor>
  <xdr:twoCellAnchor editAs="oneCell">
    <xdr:from>
      <xdr:col>6</xdr:col>
      <xdr:colOff>723900</xdr:colOff>
      <xdr:row>22</xdr:row>
      <xdr:rowOff>88900</xdr:rowOff>
    </xdr:from>
    <xdr:to>
      <xdr:col>6</xdr:col>
      <xdr:colOff>1345487</xdr:colOff>
      <xdr:row>22</xdr:row>
      <xdr:rowOff>546100</xdr:rowOff>
    </xdr:to>
    <xdr:pic>
      <xdr:nvPicPr>
        <xdr:cNvPr id="28" name="Resim 27">
          <a:extLst>
            <a:ext uri="{FF2B5EF4-FFF2-40B4-BE49-F238E27FC236}">
              <a16:creationId xmlns:a16="http://schemas.microsoft.com/office/drawing/2014/main" id="{E98F2432-BCCC-4E4D-BC72-E1B2D674F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48400" y="14643100"/>
          <a:ext cx="621587" cy="457200"/>
        </a:xfrm>
        <a:prstGeom prst="rect">
          <a:avLst/>
        </a:prstGeom>
      </xdr:spPr>
    </xdr:pic>
    <xdr:clientData/>
  </xdr:twoCellAnchor>
  <xdr:oneCellAnchor>
    <xdr:from>
      <xdr:col>1</xdr:col>
      <xdr:colOff>39986</xdr:colOff>
      <xdr:row>24</xdr:row>
      <xdr:rowOff>101600</xdr:rowOff>
    </xdr:from>
    <xdr:ext cx="726265" cy="901700"/>
    <xdr:pic>
      <xdr:nvPicPr>
        <xdr:cNvPr id="33" name="Resim 32">
          <a:extLst>
            <a:ext uri="{FF2B5EF4-FFF2-40B4-BE49-F238E27FC236}">
              <a16:creationId xmlns:a16="http://schemas.microsoft.com/office/drawing/2014/main" id="{15276C0D-EAA7-8E4C-A7CF-8B0E36ADF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flipH="1">
          <a:off x="154286" y="14655800"/>
          <a:ext cx="726265" cy="901700"/>
        </a:xfrm>
        <a:prstGeom prst="rect">
          <a:avLst/>
        </a:prstGeom>
      </xdr:spPr>
    </xdr:pic>
    <xdr:clientData/>
  </xdr:oneCellAnchor>
  <xdr:oneCellAnchor>
    <xdr:from>
      <xdr:col>1</xdr:col>
      <xdr:colOff>840860</xdr:colOff>
      <xdr:row>24</xdr:row>
      <xdr:rowOff>9932</xdr:rowOff>
    </xdr:from>
    <xdr:ext cx="556140" cy="1094967"/>
    <xdr:pic>
      <xdr:nvPicPr>
        <xdr:cNvPr id="34" name="Resim 33">
          <a:extLst>
            <a:ext uri="{FF2B5EF4-FFF2-40B4-BE49-F238E27FC236}">
              <a16:creationId xmlns:a16="http://schemas.microsoft.com/office/drawing/2014/main" id="{C4842913-AD03-8248-A476-D51A2C30D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flipH="1">
          <a:off x="955160" y="14564132"/>
          <a:ext cx="556140" cy="1094967"/>
        </a:xfrm>
        <a:prstGeom prst="rect">
          <a:avLst/>
        </a:prstGeom>
      </xdr:spPr>
    </xdr:pic>
    <xdr:clientData/>
  </xdr:oneCellAnchor>
  <xdr:oneCellAnchor>
    <xdr:from>
      <xdr:col>6</xdr:col>
      <xdr:colOff>723900</xdr:colOff>
      <xdr:row>24</xdr:row>
      <xdr:rowOff>88900</xdr:rowOff>
    </xdr:from>
    <xdr:ext cx="621587" cy="457200"/>
    <xdr:pic>
      <xdr:nvPicPr>
        <xdr:cNvPr id="35" name="Resim 34">
          <a:extLst>
            <a:ext uri="{FF2B5EF4-FFF2-40B4-BE49-F238E27FC236}">
              <a16:creationId xmlns:a16="http://schemas.microsoft.com/office/drawing/2014/main" id="{EC613B44-6743-7A45-BD49-B2B58547D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48400" y="14643100"/>
          <a:ext cx="621587" cy="457200"/>
        </a:xfrm>
        <a:prstGeom prst="rect">
          <a:avLst/>
        </a:prstGeom>
      </xdr:spPr>
    </xdr:pic>
    <xdr:clientData/>
  </xdr:oneCellAnchor>
  <xdr:twoCellAnchor editAs="oneCell">
    <xdr:from>
      <xdr:col>1</xdr:col>
      <xdr:colOff>247650</xdr:colOff>
      <xdr:row>1</xdr:row>
      <xdr:rowOff>28575</xdr:rowOff>
    </xdr:from>
    <xdr:to>
      <xdr:col>1</xdr:col>
      <xdr:colOff>1304925</xdr:colOff>
      <xdr:row>1</xdr:row>
      <xdr:rowOff>1390649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490923B6-B45D-0D65-3809-A30A70584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990600"/>
          <a:ext cx="1057275" cy="13620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2</xdr:row>
      <xdr:rowOff>76200</xdr:rowOff>
    </xdr:from>
    <xdr:to>
      <xdr:col>1</xdr:col>
      <xdr:colOff>1266825</xdr:colOff>
      <xdr:row>2</xdr:row>
      <xdr:rowOff>1457325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3E1ABC4-A27F-510C-697B-7CA2A11504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2505075"/>
          <a:ext cx="1114425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9525</xdr:colOff>
      <xdr:row>5</xdr:row>
      <xdr:rowOff>9525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5B1E7B65-5B33-E61C-5061-C2FC50FB51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3933825"/>
          <a:ext cx="1533525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99331</xdr:colOff>
      <xdr:row>5</xdr:row>
      <xdr:rowOff>42180</xdr:rowOff>
    </xdr:from>
    <xdr:to>
      <xdr:col>1</xdr:col>
      <xdr:colOff>1393370</xdr:colOff>
      <xdr:row>6</xdr:row>
      <xdr:rowOff>511966</xdr:rowOff>
    </xdr:to>
    <xdr:pic>
      <xdr:nvPicPr>
        <xdr:cNvPr id="5" name="Resim 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380829" y="4876968"/>
          <a:ext cx="970529" cy="1294039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7</xdr:row>
      <xdr:rowOff>21771</xdr:rowOff>
    </xdr:from>
    <xdr:to>
      <xdr:col>1</xdr:col>
      <xdr:colOff>1436915</xdr:colOff>
      <xdr:row>8</xdr:row>
      <xdr:rowOff>435429</xdr:rowOff>
    </xdr:to>
    <xdr:pic>
      <xdr:nvPicPr>
        <xdr:cNvPr id="6" name="Resim 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5944" y="6074228"/>
          <a:ext cx="1360714" cy="914401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9</xdr:row>
      <xdr:rowOff>32656</xdr:rowOff>
    </xdr:from>
    <xdr:to>
      <xdr:col>1</xdr:col>
      <xdr:colOff>1447800</xdr:colOff>
      <xdr:row>10</xdr:row>
      <xdr:rowOff>381000</xdr:rowOff>
    </xdr:to>
    <xdr:pic>
      <xdr:nvPicPr>
        <xdr:cNvPr id="7" name="Resim 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4172" y="7086599"/>
          <a:ext cx="1393371" cy="849087"/>
        </a:xfrm>
        <a:prstGeom prst="rect">
          <a:avLst/>
        </a:prstGeom>
      </xdr:spPr>
    </xdr:pic>
    <xdr:clientData/>
  </xdr:twoCellAnchor>
  <xdr:twoCellAnchor editAs="oneCell">
    <xdr:from>
      <xdr:col>1</xdr:col>
      <xdr:colOff>32657</xdr:colOff>
      <xdr:row>11</xdr:row>
      <xdr:rowOff>43542</xdr:rowOff>
    </xdr:from>
    <xdr:to>
      <xdr:col>1</xdr:col>
      <xdr:colOff>1447800</xdr:colOff>
      <xdr:row>13</xdr:row>
      <xdr:rowOff>315686</xdr:rowOff>
    </xdr:to>
    <xdr:pic>
      <xdr:nvPicPr>
        <xdr:cNvPr id="8" name="Resim 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2400" y="8098971"/>
          <a:ext cx="1415143" cy="1273629"/>
        </a:xfrm>
        <a:prstGeom prst="rect">
          <a:avLst/>
        </a:prstGeom>
      </xdr:spPr>
    </xdr:pic>
    <xdr:clientData/>
  </xdr:twoCellAnchor>
  <xdr:twoCellAnchor editAs="oneCell">
    <xdr:from>
      <xdr:col>1</xdr:col>
      <xdr:colOff>32657</xdr:colOff>
      <xdr:row>14</xdr:row>
      <xdr:rowOff>32657</xdr:rowOff>
    </xdr:from>
    <xdr:to>
      <xdr:col>1</xdr:col>
      <xdr:colOff>1447800</xdr:colOff>
      <xdr:row>15</xdr:row>
      <xdr:rowOff>478971</xdr:rowOff>
    </xdr:to>
    <xdr:pic>
      <xdr:nvPicPr>
        <xdr:cNvPr id="9" name="Resim 8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2400" y="9590314"/>
          <a:ext cx="1415143" cy="1023257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9</xdr:row>
      <xdr:rowOff>54428</xdr:rowOff>
    </xdr:from>
    <xdr:to>
      <xdr:col>1</xdr:col>
      <xdr:colOff>1447800</xdr:colOff>
      <xdr:row>10</xdr:row>
      <xdr:rowOff>402772</xdr:rowOff>
    </xdr:to>
    <xdr:pic>
      <xdr:nvPicPr>
        <xdr:cNvPr id="29" name="Resim 2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4172" y="7108371"/>
          <a:ext cx="1393371" cy="849087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7" Type="http://schemas.openxmlformats.org/officeDocument/2006/relationships/image" Target="../media/image70.png"/><Relationship Id="rId2" Type="http://schemas.openxmlformats.org/officeDocument/2006/relationships/image" Target="../media/image26.png"/><Relationship Id="rId1" Type="http://schemas.openxmlformats.org/officeDocument/2006/relationships/image" Target="../media/image110.png"/><Relationship Id="rId6" Type="http://schemas.openxmlformats.org/officeDocument/2006/relationships/image" Target="../media/image60.png"/><Relationship Id="rId5" Type="http://schemas.openxmlformats.org/officeDocument/2006/relationships/image" Target="../media/image50.png"/><Relationship Id="rId4" Type="http://schemas.openxmlformats.org/officeDocument/2006/relationships/image" Target="../media/image4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</richValueRels>
</file>

<file path=xl/theme/theme1.xml><?xml version="1.0" encoding="utf-8"?>
<a:theme xmlns:a="http://schemas.openxmlformats.org/drawingml/2006/main" name="Office 2013 - 2022 Teması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ayfa1"/>
  <dimension ref="B1:V53"/>
  <sheetViews>
    <sheetView workbookViewId="0">
      <pane ySplit="1" topLeftCell="A5" activePane="bottomLeft" state="frozen"/>
      <selection pane="bottomLeft" activeCell="S9" sqref="S9"/>
    </sheetView>
  </sheetViews>
  <sheetFormatPr defaultColWidth="11" defaultRowHeight="15.6"/>
  <cols>
    <col min="1" max="1" width="1.5" customWidth="1"/>
    <col min="2" max="2" width="20" style="1" customWidth="1"/>
    <col min="3" max="3" width="9.5" customWidth="1"/>
    <col min="4" max="4" width="15.3984375" style="1" customWidth="1"/>
    <col min="5" max="5" width="16" style="1" customWidth="1"/>
    <col min="6" max="6" width="10.09765625" style="1" customWidth="1"/>
    <col min="7" max="7" width="19" style="1" customWidth="1"/>
    <col min="8" max="8" width="8.3984375" style="1" customWidth="1"/>
    <col min="9" max="9" width="9.3984375" style="1" customWidth="1"/>
    <col min="10" max="10" width="10.8984375" style="1"/>
    <col min="11" max="14" width="10" style="1" customWidth="1"/>
    <col min="15" max="22" width="10.8984375" style="1"/>
  </cols>
  <sheetData>
    <row r="1" spans="2:22" ht="75.900000000000006" customHeight="1" thickBot="1">
      <c r="D1" s="10" t="s">
        <v>7</v>
      </c>
      <c r="E1" s="10" t="s">
        <v>43</v>
      </c>
      <c r="F1" s="10" t="s">
        <v>8</v>
      </c>
      <c r="G1" s="10" t="s">
        <v>15</v>
      </c>
      <c r="H1" s="10" t="s">
        <v>10</v>
      </c>
      <c r="I1" s="10" t="s">
        <v>84</v>
      </c>
      <c r="J1" s="20" t="s">
        <v>29</v>
      </c>
      <c r="K1" s="21" t="s">
        <v>30</v>
      </c>
      <c r="L1" s="21" t="s">
        <v>34</v>
      </c>
      <c r="M1" s="21" t="s">
        <v>39</v>
      </c>
      <c r="N1" s="21" t="s">
        <v>40</v>
      </c>
      <c r="O1" s="21" t="s">
        <v>41</v>
      </c>
      <c r="P1" s="21" t="s">
        <v>31</v>
      </c>
      <c r="Q1" s="21" t="s">
        <v>32</v>
      </c>
      <c r="R1" s="21" t="s">
        <v>38</v>
      </c>
      <c r="S1" s="21" t="s">
        <v>33</v>
      </c>
      <c r="T1" s="21" t="s">
        <v>35</v>
      </c>
      <c r="U1" s="21" t="s">
        <v>91</v>
      </c>
      <c r="V1" s="21" t="s">
        <v>36</v>
      </c>
    </row>
    <row r="2" spans="2:22" ht="39.9" customHeight="1" thickBot="1">
      <c r="B2" s="65"/>
      <c r="C2" s="12"/>
      <c r="D2" s="3" t="s">
        <v>86</v>
      </c>
      <c r="E2" s="3" t="s">
        <v>44</v>
      </c>
      <c r="F2" s="3" t="s">
        <v>2</v>
      </c>
      <c r="G2" s="13" t="s">
        <v>26</v>
      </c>
      <c r="H2" s="3">
        <v>400</v>
      </c>
      <c r="I2" s="25" t="s">
        <v>85</v>
      </c>
      <c r="J2" s="5">
        <v>45629</v>
      </c>
      <c r="K2" s="5">
        <v>45618</v>
      </c>
      <c r="L2" s="5">
        <v>45628</v>
      </c>
      <c r="M2" s="5">
        <v>45636</v>
      </c>
      <c r="N2" s="5">
        <v>45636</v>
      </c>
      <c r="O2" s="2" t="s">
        <v>90</v>
      </c>
      <c r="P2" s="5">
        <v>45635</v>
      </c>
      <c r="Q2" s="2" t="s">
        <v>90</v>
      </c>
      <c r="R2" s="2" t="s">
        <v>85</v>
      </c>
      <c r="S2" s="5">
        <v>45637</v>
      </c>
      <c r="T2" s="2"/>
      <c r="U2" s="2"/>
      <c r="V2" s="2"/>
    </row>
    <row r="3" spans="2:22" ht="39.9" customHeight="1" thickBot="1">
      <c r="B3" s="66"/>
      <c r="C3" s="14"/>
      <c r="D3" s="3" t="s">
        <v>86</v>
      </c>
      <c r="E3" s="2" t="s">
        <v>44</v>
      </c>
      <c r="F3" s="2" t="s">
        <v>1</v>
      </c>
      <c r="G3" s="9" t="s">
        <v>42</v>
      </c>
      <c r="H3" s="2">
        <v>400</v>
      </c>
      <c r="I3" s="2" t="s">
        <v>85</v>
      </c>
      <c r="J3" s="5">
        <v>45633</v>
      </c>
      <c r="K3" s="5">
        <v>45618</v>
      </c>
      <c r="L3" s="5">
        <v>45628</v>
      </c>
      <c r="M3" s="5">
        <v>45636</v>
      </c>
      <c r="N3" s="5">
        <v>45636</v>
      </c>
      <c r="O3" s="2" t="s">
        <v>90</v>
      </c>
      <c r="P3" s="5">
        <v>45635</v>
      </c>
      <c r="Q3" s="2" t="s">
        <v>90</v>
      </c>
      <c r="R3" s="2" t="s">
        <v>85</v>
      </c>
      <c r="S3" s="5">
        <v>45637</v>
      </c>
      <c r="T3" s="2"/>
      <c r="U3" s="2"/>
      <c r="V3" s="2"/>
    </row>
    <row r="4" spans="2:22" ht="39.9" customHeight="1" thickBot="1">
      <c r="B4" s="67"/>
      <c r="C4" s="15"/>
      <c r="D4" s="3" t="s">
        <v>86</v>
      </c>
      <c r="E4" s="4" t="s">
        <v>44</v>
      </c>
      <c r="F4" s="4" t="s">
        <v>3</v>
      </c>
      <c r="G4" s="16" t="s">
        <v>28</v>
      </c>
      <c r="H4" s="4">
        <v>400</v>
      </c>
      <c r="I4" s="8" t="s">
        <v>85</v>
      </c>
      <c r="J4" s="5">
        <v>45634</v>
      </c>
      <c r="K4" s="5">
        <v>45618</v>
      </c>
      <c r="L4" s="5">
        <v>45628</v>
      </c>
      <c r="M4" s="5">
        <v>45636</v>
      </c>
      <c r="N4" s="5">
        <v>45636</v>
      </c>
      <c r="O4" s="2" t="s">
        <v>90</v>
      </c>
      <c r="P4" s="5">
        <v>45635</v>
      </c>
      <c r="Q4" s="2" t="s">
        <v>90</v>
      </c>
      <c r="R4" s="2" t="s">
        <v>85</v>
      </c>
      <c r="S4" s="5">
        <v>45637</v>
      </c>
      <c r="T4" s="2"/>
      <c r="U4" s="2"/>
      <c r="V4" s="2"/>
    </row>
    <row r="5" spans="2:22" ht="35.1" customHeight="1" thickBot="1">
      <c r="B5" s="65"/>
      <c r="C5" s="12"/>
      <c r="D5" s="3" t="s">
        <v>86</v>
      </c>
      <c r="E5" s="3" t="s">
        <v>61</v>
      </c>
      <c r="F5" s="3" t="s">
        <v>0</v>
      </c>
      <c r="G5" s="3"/>
      <c r="H5" s="3">
        <v>500</v>
      </c>
      <c r="I5" s="25" t="s">
        <v>85</v>
      </c>
      <c r="J5" s="5">
        <v>45631</v>
      </c>
      <c r="K5" s="5">
        <v>45618</v>
      </c>
      <c r="L5" s="5">
        <v>45628</v>
      </c>
      <c r="M5" s="5">
        <v>45636</v>
      </c>
      <c r="N5" s="5">
        <v>45636</v>
      </c>
      <c r="O5" s="2" t="s">
        <v>90</v>
      </c>
      <c r="P5" s="5">
        <v>45635</v>
      </c>
      <c r="Q5" s="2" t="s">
        <v>90</v>
      </c>
      <c r="R5" s="2" t="s">
        <v>85</v>
      </c>
      <c r="S5" s="5">
        <v>45636</v>
      </c>
      <c r="T5" s="5">
        <v>45637</v>
      </c>
      <c r="U5" s="5"/>
      <c r="V5" s="2"/>
    </row>
    <row r="6" spans="2:22" ht="35.1" customHeight="1" thickBot="1">
      <c r="B6" s="66"/>
      <c r="C6" s="14"/>
      <c r="D6" s="3" t="s">
        <v>86</v>
      </c>
      <c r="E6" s="2" t="s">
        <v>61</v>
      </c>
      <c r="F6" s="2" t="s">
        <v>1</v>
      </c>
      <c r="G6" s="2"/>
      <c r="H6" s="2">
        <v>500</v>
      </c>
      <c r="I6" s="2" t="s">
        <v>85</v>
      </c>
      <c r="J6" s="5">
        <v>45633</v>
      </c>
      <c r="K6" s="5">
        <v>45618</v>
      </c>
      <c r="L6" s="5">
        <v>45628</v>
      </c>
      <c r="M6" s="5">
        <v>45636</v>
      </c>
      <c r="N6" s="5">
        <v>45636</v>
      </c>
      <c r="O6" s="2" t="s">
        <v>90</v>
      </c>
      <c r="P6" s="5">
        <v>45635</v>
      </c>
      <c r="Q6" s="2" t="s">
        <v>90</v>
      </c>
      <c r="R6" s="2" t="s">
        <v>85</v>
      </c>
      <c r="S6" s="5">
        <v>45636</v>
      </c>
      <c r="T6" s="2"/>
      <c r="U6" s="2"/>
      <c r="V6" s="2"/>
    </row>
    <row r="7" spans="2:22" ht="35.1" customHeight="1" thickBot="1">
      <c r="B7" s="66"/>
      <c r="C7" s="14"/>
      <c r="D7" s="3" t="s">
        <v>86</v>
      </c>
      <c r="E7" s="2" t="s">
        <v>61</v>
      </c>
      <c r="F7" s="2" t="s">
        <v>4</v>
      </c>
      <c r="G7" s="2"/>
      <c r="H7" s="2">
        <v>400</v>
      </c>
      <c r="I7" s="8" t="s">
        <v>85</v>
      </c>
      <c r="J7" s="5">
        <v>45631</v>
      </c>
      <c r="K7" s="5">
        <v>45618</v>
      </c>
      <c r="L7" s="5">
        <v>45628</v>
      </c>
      <c r="M7" s="5">
        <v>45636</v>
      </c>
      <c r="N7" s="5">
        <v>45636</v>
      </c>
      <c r="O7" s="2" t="s">
        <v>90</v>
      </c>
      <c r="P7" s="5">
        <v>45635</v>
      </c>
      <c r="Q7" s="2" t="s">
        <v>90</v>
      </c>
      <c r="R7" s="2" t="s">
        <v>85</v>
      </c>
      <c r="S7" s="5">
        <v>45636</v>
      </c>
      <c r="T7" s="2"/>
      <c r="U7" s="2"/>
      <c r="V7" s="2"/>
    </row>
    <row r="8" spans="2:22" ht="35.1" customHeight="1" thickBot="1">
      <c r="B8" s="67"/>
      <c r="C8" s="15"/>
      <c r="D8" s="3" t="s">
        <v>86</v>
      </c>
      <c r="E8" s="4" t="s">
        <v>61</v>
      </c>
      <c r="F8" s="4" t="s">
        <v>3</v>
      </c>
      <c r="G8" s="4"/>
      <c r="H8" s="4">
        <v>400</v>
      </c>
      <c r="I8" s="25" t="s">
        <v>85</v>
      </c>
      <c r="J8" s="5">
        <v>45632</v>
      </c>
      <c r="K8" s="5">
        <v>45618</v>
      </c>
      <c r="L8" s="5">
        <v>45628</v>
      </c>
      <c r="M8" s="5">
        <v>45636</v>
      </c>
      <c r="N8" s="5">
        <v>45636</v>
      </c>
      <c r="O8" s="2" t="s">
        <v>90</v>
      </c>
      <c r="P8" s="5">
        <v>45635</v>
      </c>
      <c r="Q8" s="2" t="s">
        <v>90</v>
      </c>
      <c r="R8" s="2" t="s">
        <v>85</v>
      </c>
      <c r="S8" s="5">
        <v>45636</v>
      </c>
      <c r="T8" s="2"/>
      <c r="U8" s="2"/>
      <c r="V8" s="2"/>
    </row>
    <row r="9" spans="2:22" ht="39.9" customHeight="1">
      <c r="B9" s="79"/>
      <c r="C9" s="57"/>
      <c r="D9" s="78" t="s">
        <v>6</v>
      </c>
      <c r="E9" s="63" t="s">
        <v>64</v>
      </c>
      <c r="F9" s="78" t="s">
        <v>2</v>
      </c>
      <c r="G9" s="70" t="s">
        <v>23</v>
      </c>
      <c r="H9" s="72">
        <v>450</v>
      </c>
      <c r="I9" s="2" t="s">
        <v>85</v>
      </c>
      <c r="J9" s="5">
        <v>45629</v>
      </c>
      <c r="K9" s="5">
        <v>45618</v>
      </c>
      <c r="L9" s="5">
        <v>45628</v>
      </c>
      <c r="M9" s="5">
        <v>45636</v>
      </c>
      <c r="N9" s="5">
        <v>45636</v>
      </c>
      <c r="O9" s="5">
        <v>45637</v>
      </c>
      <c r="P9" s="5">
        <v>46001</v>
      </c>
      <c r="Q9" s="5" t="s">
        <v>85</v>
      </c>
      <c r="R9" s="2" t="s">
        <v>85</v>
      </c>
      <c r="S9" s="2"/>
      <c r="T9" s="2"/>
      <c r="U9" s="2"/>
      <c r="V9" s="2"/>
    </row>
    <row r="10" spans="2:22" ht="45.9" customHeight="1" thickBot="1">
      <c r="B10" s="80"/>
      <c r="C10" s="62"/>
      <c r="D10" s="74"/>
      <c r="E10" s="64"/>
      <c r="F10" s="74"/>
      <c r="G10" s="71"/>
      <c r="H10" s="73"/>
      <c r="I10" s="8" t="s">
        <v>85</v>
      </c>
      <c r="J10" s="5">
        <v>45629</v>
      </c>
      <c r="K10" s="5">
        <v>45618</v>
      </c>
      <c r="L10" s="5">
        <v>45628</v>
      </c>
      <c r="M10" s="5">
        <v>45636</v>
      </c>
      <c r="N10" s="5">
        <v>45636</v>
      </c>
      <c r="O10" s="5">
        <v>45637</v>
      </c>
      <c r="P10" s="5">
        <v>46001</v>
      </c>
      <c r="Q10" s="5" t="s">
        <v>85</v>
      </c>
      <c r="R10" s="2" t="s">
        <v>85</v>
      </c>
      <c r="S10" s="2"/>
      <c r="T10" s="2"/>
      <c r="U10" s="2"/>
      <c r="V10" s="2"/>
    </row>
    <row r="11" spans="2:22" ht="39.9" customHeight="1">
      <c r="B11" s="55"/>
      <c r="C11" s="62"/>
      <c r="D11" s="74" t="s">
        <v>6</v>
      </c>
      <c r="E11" s="68" t="s">
        <v>64</v>
      </c>
      <c r="F11" s="74" t="s">
        <v>3</v>
      </c>
      <c r="G11" s="71" t="s">
        <v>23</v>
      </c>
      <c r="H11" s="73">
        <v>400</v>
      </c>
      <c r="I11" s="25" t="s">
        <v>85</v>
      </c>
      <c r="J11" s="5">
        <v>45630</v>
      </c>
      <c r="K11" s="5">
        <v>45618</v>
      </c>
      <c r="L11" s="5">
        <v>45628</v>
      </c>
      <c r="M11" s="5">
        <v>45636</v>
      </c>
      <c r="N11" s="5">
        <v>45636</v>
      </c>
      <c r="O11" s="5">
        <v>45637</v>
      </c>
      <c r="P11" s="5">
        <v>46001</v>
      </c>
      <c r="Q11" s="5" t="s">
        <v>85</v>
      </c>
      <c r="R11" s="2" t="s">
        <v>85</v>
      </c>
      <c r="S11" s="2"/>
      <c r="T11" s="2"/>
      <c r="U11" s="2"/>
      <c r="V11" s="2"/>
    </row>
    <row r="12" spans="2:22" ht="44.1" customHeight="1" thickBot="1">
      <c r="B12" s="56"/>
      <c r="C12" s="58"/>
      <c r="D12" s="75"/>
      <c r="E12" s="69"/>
      <c r="F12" s="75"/>
      <c r="G12" s="76"/>
      <c r="H12" s="77"/>
      <c r="I12" s="2" t="s">
        <v>85</v>
      </c>
      <c r="J12" s="5">
        <v>45631</v>
      </c>
      <c r="K12" s="5">
        <v>45618</v>
      </c>
      <c r="L12" s="5">
        <v>45628</v>
      </c>
      <c r="M12" s="5">
        <v>45636</v>
      </c>
      <c r="N12" s="5">
        <v>45636</v>
      </c>
      <c r="O12" s="5">
        <v>45637</v>
      </c>
      <c r="P12" s="5">
        <v>46001</v>
      </c>
      <c r="Q12" s="5" t="s">
        <v>85</v>
      </c>
      <c r="R12" s="2" t="s">
        <v>85</v>
      </c>
      <c r="S12" s="2"/>
      <c r="T12" s="2"/>
      <c r="U12" s="2"/>
      <c r="V12" s="2"/>
    </row>
    <row r="13" spans="2:22" ht="39.9" customHeight="1">
      <c r="B13" s="55"/>
      <c r="C13" s="57" t="s">
        <v>12</v>
      </c>
      <c r="D13" s="3" t="s">
        <v>20</v>
      </c>
      <c r="E13" s="63" t="s">
        <v>65</v>
      </c>
      <c r="F13" s="50" t="s">
        <v>4</v>
      </c>
      <c r="G13" s="3" t="s">
        <v>21</v>
      </c>
      <c r="H13" s="3">
        <v>400</v>
      </c>
      <c r="I13" s="8" t="s">
        <v>85</v>
      </c>
      <c r="J13" s="5">
        <v>45631</v>
      </c>
      <c r="K13" s="5">
        <v>45618</v>
      </c>
      <c r="L13" s="5">
        <v>45628</v>
      </c>
      <c r="M13" s="5">
        <v>45636</v>
      </c>
      <c r="N13" s="5">
        <v>45636</v>
      </c>
      <c r="O13" s="2" t="s">
        <v>90</v>
      </c>
      <c r="P13" s="5">
        <v>46001</v>
      </c>
      <c r="Q13" s="2" t="s">
        <v>90</v>
      </c>
      <c r="R13" s="2" t="s">
        <v>85</v>
      </c>
      <c r="S13" s="2"/>
      <c r="T13" s="2"/>
      <c r="U13" s="2"/>
      <c r="V13" s="2"/>
    </row>
    <row r="14" spans="2:22" ht="39.9" customHeight="1" thickBot="1">
      <c r="B14" s="56"/>
      <c r="C14" s="62"/>
      <c r="D14" s="2" t="s">
        <v>9</v>
      </c>
      <c r="E14" s="64"/>
      <c r="F14" s="53"/>
      <c r="G14" s="2" t="s">
        <v>21</v>
      </c>
      <c r="H14" s="2">
        <v>400</v>
      </c>
      <c r="I14" s="25" t="s">
        <v>85</v>
      </c>
      <c r="J14" s="5">
        <v>45631</v>
      </c>
      <c r="K14" s="5">
        <v>45618</v>
      </c>
      <c r="L14" s="5">
        <v>45628</v>
      </c>
      <c r="M14" s="5">
        <v>45636</v>
      </c>
      <c r="N14" s="5">
        <v>45636</v>
      </c>
      <c r="O14" s="2" t="s">
        <v>90</v>
      </c>
      <c r="P14" s="5">
        <v>46001</v>
      </c>
      <c r="Q14" s="2" t="s">
        <v>90</v>
      </c>
      <c r="R14" s="2" t="s">
        <v>85</v>
      </c>
      <c r="S14" s="2"/>
      <c r="T14" s="2"/>
      <c r="U14" s="2"/>
      <c r="V14" s="2"/>
    </row>
    <row r="15" spans="2:22" ht="39.9" customHeight="1">
      <c r="B15" s="55"/>
      <c r="C15" s="62" t="s">
        <v>12</v>
      </c>
      <c r="D15" s="2" t="s">
        <v>20</v>
      </c>
      <c r="E15" s="68" t="s">
        <v>65</v>
      </c>
      <c r="F15" s="54" t="s">
        <v>2</v>
      </c>
      <c r="G15" s="2" t="s">
        <v>21</v>
      </c>
      <c r="H15" s="7">
        <v>400</v>
      </c>
      <c r="I15" s="2" t="s">
        <v>85</v>
      </c>
      <c r="J15" s="5">
        <v>45629</v>
      </c>
      <c r="K15" s="5">
        <v>45618</v>
      </c>
      <c r="L15" s="5">
        <v>45628</v>
      </c>
      <c r="M15" s="5">
        <v>45636</v>
      </c>
      <c r="N15" s="5">
        <v>45636</v>
      </c>
      <c r="O15" s="2" t="s">
        <v>90</v>
      </c>
      <c r="P15" s="5">
        <v>46001</v>
      </c>
      <c r="Q15" s="2" t="s">
        <v>90</v>
      </c>
      <c r="R15" s="2" t="s">
        <v>85</v>
      </c>
      <c r="S15" s="2"/>
      <c r="T15" s="2"/>
      <c r="U15" s="2"/>
      <c r="V15" s="2"/>
    </row>
    <row r="16" spans="2:22" ht="39.9" customHeight="1" thickBot="1">
      <c r="B16" s="56"/>
      <c r="C16" s="58"/>
      <c r="D16" s="4" t="s">
        <v>9</v>
      </c>
      <c r="E16" s="69"/>
      <c r="F16" s="52"/>
      <c r="G16" s="4" t="s">
        <v>21</v>
      </c>
      <c r="H16" s="4">
        <v>400</v>
      </c>
      <c r="I16" s="8" t="s">
        <v>85</v>
      </c>
      <c r="J16" s="5">
        <v>45629</v>
      </c>
      <c r="K16" s="5">
        <v>45618</v>
      </c>
      <c r="L16" s="5">
        <v>45628</v>
      </c>
      <c r="M16" s="5">
        <v>45636</v>
      </c>
      <c r="N16" s="5">
        <v>45636</v>
      </c>
      <c r="O16" s="2" t="s">
        <v>90</v>
      </c>
      <c r="P16" s="5">
        <v>46001</v>
      </c>
      <c r="Q16" s="2" t="s">
        <v>90</v>
      </c>
      <c r="R16" s="2" t="s">
        <v>85</v>
      </c>
      <c r="S16" s="2"/>
      <c r="T16" s="2"/>
      <c r="U16" s="2"/>
      <c r="V16" s="2"/>
    </row>
    <row r="17" spans="2:22" ht="39.9" customHeight="1">
      <c r="B17" s="65"/>
      <c r="C17" s="12"/>
      <c r="D17" s="3" t="s">
        <v>86</v>
      </c>
      <c r="E17" s="3" t="s">
        <v>72</v>
      </c>
      <c r="F17" s="3" t="s">
        <v>0</v>
      </c>
      <c r="G17" s="3" t="s">
        <v>16</v>
      </c>
      <c r="H17" s="3">
        <v>400</v>
      </c>
      <c r="I17" s="25" t="s">
        <v>85</v>
      </c>
      <c r="J17" s="5">
        <v>45631</v>
      </c>
      <c r="K17" s="5">
        <v>45618</v>
      </c>
      <c r="L17" s="5">
        <v>45628</v>
      </c>
      <c r="M17" s="5">
        <v>45636</v>
      </c>
      <c r="N17" s="5">
        <v>45636</v>
      </c>
      <c r="O17" s="2" t="s">
        <v>90</v>
      </c>
      <c r="P17" s="5">
        <v>46001</v>
      </c>
      <c r="Q17" s="2" t="s">
        <v>90</v>
      </c>
      <c r="R17" s="2" t="s">
        <v>85</v>
      </c>
      <c r="S17" s="2"/>
      <c r="T17" s="2"/>
      <c r="U17" s="2"/>
      <c r="V17" s="2"/>
    </row>
    <row r="18" spans="2:22" ht="39.9" customHeight="1">
      <c r="B18" s="66"/>
      <c r="C18" s="14"/>
      <c r="D18" s="2" t="s">
        <v>86</v>
      </c>
      <c r="E18" s="2" t="s">
        <v>72</v>
      </c>
      <c r="F18" s="2" t="s">
        <v>1</v>
      </c>
      <c r="G18" s="2" t="s">
        <v>16</v>
      </c>
      <c r="H18" s="2">
        <v>400</v>
      </c>
      <c r="I18" s="2" t="s">
        <v>85</v>
      </c>
      <c r="J18" s="5">
        <v>45633</v>
      </c>
      <c r="K18" s="5">
        <v>45618</v>
      </c>
      <c r="L18" s="5">
        <v>45628</v>
      </c>
      <c r="M18" s="5">
        <v>45636</v>
      </c>
      <c r="N18" s="5">
        <v>45636</v>
      </c>
      <c r="O18" s="2" t="s">
        <v>90</v>
      </c>
      <c r="P18" s="5">
        <v>46001</v>
      </c>
      <c r="Q18" s="2" t="s">
        <v>90</v>
      </c>
      <c r="R18" s="2" t="s">
        <v>85</v>
      </c>
      <c r="S18" s="2"/>
      <c r="T18" s="2"/>
      <c r="U18" s="2"/>
      <c r="V18" s="2"/>
    </row>
    <row r="19" spans="2:22" ht="39.9" customHeight="1" thickBot="1">
      <c r="B19" s="67"/>
      <c r="C19" s="15"/>
      <c r="D19" s="4" t="s">
        <v>86</v>
      </c>
      <c r="E19" s="4" t="s">
        <v>72</v>
      </c>
      <c r="F19" s="4" t="s">
        <v>2</v>
      </c>
      <c r="G19" s="4" t="s">
        <v>16</v>
      </c>
      <c r="H19" s="4">
        <v>400</v>
      </c>
      <c r="I19" s="8" t="s">
        <v>85</v>
      </c>
      <c r="J19" s="5">
        <v>45629</v>
      </c>
      <c r="K19" s="5">
        <v>45618</v>
      </c>
      <c r="L19" s="5">
        <v>45628</v>
      </c>
      <c r="M19" s="5">
        <v>45636</v>
      </c>
      <c r="N19" s="5">
        <v>45636</v>
      </c>
      <c r="O19" s="2" t="s">
        <v>90</v>
      </c>
      <c r="P19" s="5">
        <v>46001</v>
      </c>
      <c r="Q19" s="2" t="s">
        <v>90</v>
      </c>
      <c r="R19" s="2" t="s">
        <v>85</v>
      </c>
      <c r="S19" s="2"/>
      <c r="T19" s="2"/>
      <c r="U19" s="2"/>
      <c r="V19" s="2"/>
    </row>
    <row r="20" spans="2:22" ht="45" customHeight="1">
      <c r="B20" s="55"/>
      <c r="C20" s="57" t="s">
        <v>12</v>
      </c>
      <c r="D20" s="50" t="s">
        <v>86</v>
      </c>
      <c r="E20" s="50" t="s">
        <v>70</v>
      </c>
      <c r="F20" s="3" t="s">
        <v>1</v>
      </c>
      <c r="G20" s="17" t="s">
        <v>17</v>
      </c>
      <c r="H20" s="3">
        <v>400</v>
      </c>
      <c r="I20" s="25" t="s">
        <v>85</v>
      </c>
      <c r="J20" s="5">
        <v>45633</v>
      </c>
      <c r="K20" s="5">
        <v>45618</v>
      </c>
      <c r="L20" s="5">
        <v>45628</v>
      </c>
      <c r="M20" s="5">
        <v>45636</v>
      </c>
      <c r="N20" s="5">
        <v>45636</v>
      </c>
      <c r="O20" s="2" t="s">
        <v>85</v>
      </c>
      <c r="P20" s="5">
        <v>46001</v>
      </c>
      <c r="Q20" s="2" t="s">
        <v>85</v>
      </c>
      <c r="R20" s="2" t="s">
        <v>85</v>
      </c>
      <c r="S20" s="2"/>
      <c r="T20" s="2"/>
      <c r="U20" s="2"/>
      <c r="V20" s="2"/>
    </row>
    <row r="21" spans="2:22" ht="45" customHeight="1" thickBot="1">
      <c r="B21" s="56"/>
      <c r="C21" s="58"/>
      <c r="D21" s="52"/>
      <c r="E21" s="52"/>
      <c r="F21" s="4" t="s">
        <v>0</v>
      </c>
      <c r="G21" s="4" t="s">
        <v>22</v>
      </c>
      <c r="H21" s="4">
        <v>400</v>
      </c>
      <c r="I21" s="2" t="s">
        <v>85</v>
      </c>
      <c r="J21" s="5">
        <v>45631</v>
      </c>
      <c r="K21" s="5">
        <v>45618</v>
      </c>
      <c r="L21" s="5">
        <v>45628</v>
      </c>
      <c r="M21" s="5">
        <v>45636</v>
      </c>
      <c r="N21" s="5">
        <v>45636</v>
      </c>
      <c r="O21" s="2" t="s">
        <v>90</v>
      </c>
      <c r="P21" s="5">
        <v>46001</v>
      </c>
      <c r="Q21" s="2" t="s">
        <v>90</v>
      </c>
      <c r="R21" s="2" t="s">
        <v>85</v>
      </c>
      <c r="S21" s="2"/>
      <c r="T21" s="2"/>
      <c r="U21" s="2"/>
      <c r="V21" s="2"/>
    </row>
    <row r="22" spans="2:22" ht="45" customHeight="1">
      <c r="B22" s="55"/>
      <c r="C22" s="57" t="s">
        <v>12</v>
      </c>
      <c r="D22" s="50" t="s">
        <v>86</v>
      </c>
      <c r="E22" s="50" t="s">
        <v>68</v>
      </c>
      <c r="F22" s="3" t="s">
        <v>1</v>
      </c>
      <c r="G22" s="3" t="s">
        <v>22</v>
      </c>
      <c r="H22" s="3">
        <v>400</v>
      </c>
      <c r="I22" s="8" t="s">
        <v>85</v>
      </c>
      <c r="J22" s="5">
        <v>45633</v>
      </c>
      <c r="K22" s="5">
        <v>45618</v>
      </c>
      <c r="L22" s="5">
        <v>45628</v>
      </c>
      <c r="M22" s="5">
        <v>45636</v>
      </c>
      <c r="N22" s="5">
        <v>45636</v>
      </c>
      <c r="O22" s="2" t="s">
        <v>90</v>
      </c>
      <c r="P22" s="5">
        <v>46001</v>
      </c>
      <c r="Q22" s="2" t="s">
        <v>90</v>
      </c>
      <c r="R22" s="2" t="s">
        <v>85</v>
      </c>
      <c r="S22" s="2"/>
      <c r="T22" s="2"/>
      <c r="U22" s="2"/>
      <c r="V22" s="2"/>
    </row>
    <row r="23" spans="2:22" ht="45" customHeight="1" thickBot="1">
      <c r="B23" s="56"/>
      <c r="C23" s="58"/>
      <c r="D23" s="52"/>
      <c r="E23" s="52"/>
      <c r="F23" s="4" t="s">
        <v>2</v>
      </c>
      <c r="G23" s="18" t="s">
        <v>23</v>
      </c>
      <c r="H23" s="4">
        <v>400</v>
      </c>
      <c r="I23" s="25" t="s">
        <v>85</v>
      </c>
      <c r="J23" s="5">
        <v>45629</v>
      </c>
      <c r="K23" s="5">
        <v>45618</v>
      </c>
      <c r="L23" s="5">
        <v>45628</v>
      </c>
      <c r="M23" s="5">
        <v>45636</v>
      </c>
      <c r="N23" s="5">
        <v>45636</v>
      </c>
      <c r="O23" s="2" t="s">
        <v>85</v>
      </c>
      <c r="P23" s="5">
        <v>46001</v>
      </c>
      <c r="Q23" s="2" t="s">
        <v>85</v>
      </c>
      <c r="R23" s="2" t="s">
        <v>85</v>
      </c>
      <c r="S23" s="2"/>
      <c r="T23" s="2"/>
      <c r="U23" s="2"/>
      <c r="V23" s="2"/>
    </row>
    <row r="24" spans="2:22" ht="45" customHeight="1">
      <c r="B24" s="55"/>
      <c r="C24" s="57" t="s">
        <v>12</v>
      </c>
      <c r="D24" s="3" t="s">
        <v>86</v>
      </c>
      <c r="E24" s="50" t="s">
        <v>74</v>
      </c>
      <c r="F24" s="50" t="s">
        <v>4</v>
      </c>
      <c r="G24" s="19" t="s">
        <v>23</v>
      </c>
      <c r="H24" s="3">
        <v>400</v>
      </c>
      <c r="I24" s="2" t="s">
        <v>85</v>
      </c>
      <c r="J24" s="5">
        <v>45631</v>
      </c>
      <c r="K24" s="5">
        <v>45618</v>
      </c>
      <c r="L24" s="5">
        <v>45628</v>
      </c>
      <c r="M24" s="5">
        <v>45636</v>
      </c>
      <c r="N24" s="5">
        <v>45636</v>
      </c>
      <c r="O24" s="2" t="s">
        <v>85</v>
      </c>
      <c r="P24" s="5">
        <v>46001</v>
      </c>
      <c r="Q24" s="2" t="s">
        <v>85</v>
      </c>
      <c r="R24" s="2" t="s">
        <v>85</v>
      </c>
      <c r="S24" s="2"/>
      <c r="T24" s="2"/>
      <c r="U24" s="2"/>
      <c r="V24" s="2"/>
    </row>
    <row r="25" spans="2:22" ht="45" customHeight="1" thickBot="1">
      <c r="B25" s="56"/>
      <c r="C25" s="58"/>
      <c r="D25" s="4" t="s">
        <v>87</v>
      </c>
      <c r="E25" s="52"/>
      <c r="F25" s="52"/>
      <c r="G25" s="4" t="s">
        <v>18</v>
      </c>
      <c r="H25" s="4">
        <v>400</v>
      </c>
      <c r="I25" s="8" t="s">
        <v>85</v>
      </c>
      <c r="J25" s="5">
        <v>45631</v>
      </c>
      <c r="K25" s="5">
        <v>45618</v>
      </c>
      <c r="L25" s="5">
        <v>45628</v>
      </c>
      <c r="M25" s="5">
        <v>45636</v>
      </c>
      <c r="N25" s="5">
        <v>45636</v>
      </c>
      <c r="O25" s="2" t="s">
        <v>90</v>
      </c>
      <c r="P25" s="5">
        <v>46001</v>
      </c>
      <c r="Q25" s="2" t="s">
        <v>90</v>
      </c>
      <c r="R25" s="2" t="s">
        <v>85</v>
      </c>
      <c r="S25" s="2"/>
      <c r="T25" s="2"/>
      <c r="U25" s="2"/>
      <c r="V25" s="2"/>
    </row>
    <row r="26" spans="2:22" ht="45" customHeight="1">
      <c r="B26" s="55"/>
      <c r="C26" s="57" t="s">
        <v>12</v>
      </c>
      <c r="D26" s="3" t="s">
        <v>86</v>
      </c>
      <c r="E26" s="50" t="s">
        <v>74</v>
      </c>
      <c r="F26" s="50" t="s">
        <v>11</v>
      </c>
      <c r="G26" s="19" t="s">
        <v>23</v>
      </c>
      <c r="H26" s="3">
        <v>400</v>
      </c>
      <c r="I26" s="25" t="s">
        <v>85</v>
      </c>
      <c r="J26" s="5">
        <v>45631</v>
      </c>
      <c r="K26" s="5">
        <v>45618</v>
      </c>
      <c r="L26" s="5">
        <v>45628</v>
      </c>
      <c r="M26" s="5">
        <v>45636</v>
      </c>
      <c r="N26" s="5">
        <v>45636</v>
      </c>
      <c r="O26" s="2" t="s">
        <v>85</v>
      </c>
      <c r="P26" s="5">
        <v>46001</v>
      </c>
      <c r="Q26" s="2" t="s">
        <v>85</v>
      </c>
      <c r="R26" s="2" t="s">
        <v>85</v>
      </c>
      <c r="S26" s="2"/>
      <c r="T26" s="2"/>
      <c r="U26" s="2"/>
      <c r="V26" s="2"/>
    </row>
    <row r="27" spans="2:22" ht="45" customHeight="1" thickBot="1">
      <c r="B27" s="56"/>
      <c r="C27" s="58"/>
      <c r="D27" s="4" t="s">
        <v>87</v>
      </c>
      <c r="E27" s="52"/>
      <c r="F27" s="52"/>
      <c r="G27" s="4" t="s">
        <v>18</v>
      </c>
      <c r="H27" s="4">
        <v>400</v>
      </c>
      <c r="I27" s="2" t="s">
        <v>85</v>
      </c>
      <c r="J27" s="5">
        <v>45631</v>
      </c>
      <c r="K27" s="5">
        <v>45618</v>
      </c>
      <c r="L27" s="5">
        <v>45628</v>
      </c>
      <c r="M27" s="5">
        <v>45636</v>
      </c>
      <c r="N27" s="5">
        <v>45636</v>
      </c>
      <c r="O27" s="2" t="s">
        <v>90</v>
      </c>
      <c r="P27" s="5">
        <v>46001</v>
      </c>
      <c r="Q27" s="2" t="s">
        <v>90</v>
      </c>
      <c r="R27" s="2" t="s">
        <v>85</v>
      </c>
      <c r="S27" s="2"/>
      <c r="T27" s="2"/>
      <c r="U27" s="2"/>
      <c r="V27" s="2"/>
    </row>
    <row r="28" spans="2:22" ht="45" customHeight="1">
      <c r="B28" s="55"/>
      <c r="C28" s="57" t="s">
        <v>12</v>
      </c>
      <c r="D28" s="3" t="s">
        <v>86</v>
      </c>
      <c r="E28" s="50" t="s">
        <v>73</v>
      </c>
      <c r="F28" s="50" t="s">
        <v>0</v>
      </c>
      <c r="G28" s="19" t="s">
        <v>24</v>
      </c>
      <c r="H28" s="3">
        <v>450</v>
      </c>
      <c r="I28" s="8" t="s">
        <v>85</v>
      </c>
      <c r="J28" s="5">
        <v>45631</v>
      </c>
      <c r="K28" s="5">
        <v>45618</v>
      </c>
      <c r="L28" s="5">
        <v>45628</v>
      </c>
      <c r="M28" s="5">
        <v>45636</v>
      </c>
      <c r="N28" s="5">
        <v>45636</v>
      </c>
      <c r="O28" s="2" t="s">
        <v>85</v>
      </c>
      <c r="P28" s="5">
        <v>46001</v>
      </c>
      <c r="Q28" s="2" t="s">
        <v>85</v>
      </c>
      <c r="R28" s="2" t="s">
        <v>85</v>
      </c>
      <c r="S28" s="2"/>
      <c r="T28" s="2"/>
      <c r="U28" s="2"/>
      <c r="V28" s="2"/>
    </row>
    <row r="29" spans="2:22" ht="45" customHeight="1" thickBot="1">
      <c r="B29" s="56"/>
      <c r="C29" s="58"/>
      <c r="D29" s="4" t="s">
        <v>88</v>
      </c>
      <c r="E29" s="52"/>
      <c r="F29" s="52"/>
      <c r="G29" s="4" t="s">
        <v>25</v>
      </c>
      <c r="H29" s="4">
        <v>450</v>
      </c>
      <c r="I29" s="25" t="s">
        <v>85</v>
      </c>
      <c r="J29" s="5">
        <v>45631</v>
      </c>
      <c r="K29" s="5">
        <v>45618</v>
      </c>
      <c r="L29" s="5">
        <v>45628</v>
      </c>
      <c r="M29" s="5">
        <v>45636</v>
      </c>
      <c r="N29" s="5">
        <v>45636</v>
      </c>
      <c r="O29" s="2" t="s">
        <v>90</v>
      </c>
      <c r="P29" s="5">
        <v>46001</v>
      </c>
      <c r="Q29" s="2" t="s">
        <v>90</v>
      </c>
      <c r="R29" s="2" t="s">
        <v>85</v>
      </c>
      <c r="S29" s="2"/>
      <c r="T29" s="2"/>
      <c r="U29" s="2"/>
      <c r="V29" s="2"/>
    </row>
    <row r="30" spans="2:22" ht="39.9" customHeight="1">
      <c r="B30" s="55"/>
      <c r="C30" s="57" t="s">
        <v>12</v>
      </c>
      <c r="D30" s="3" t="s">
        <v>20</v>
      </c>
      <c r="E30" s="50" t="s">
        <v>76</v>
      </c>
      <c r="F30" s="50" t="s">
        <v>4</v>
      </c>
      <c r="G30" s="3"/>
      <c r="H30" s="3">
        <v>400</v>
      </c>
      <c r="I30" s="2" t="s">
        <v>85</v>
      </c>
      <c r="J30" s="5">
        <v>45631</v>
      </c>
      <c r="K30" s="5">
        <v>45618</v>
      </c>
      <c r="L30" s="5">
        <v>45628</v>
      </c>
      <c r="M30" s="5">
        <v>45636</v>
      </c>
      <c r="N30" s="5">
        <v>45636</v>
      </c>
      <c r="O30" s="2" t="s">
        <v>90</v>
      </c>
      <c r="P30" s="5">
        <v>46001</v>
      </c>
      <c r="Q30" s="2" t="s">
        <v>90</v>
      </c>
      <c r="R30" s="2" t="s">
        <v>85</v>
      </c>
      <c r="S30" s="2"/>
      <c r="T30" s="2"/>
      <c r="U30" s="2"/>
      <c r="V30" s="2"/>
    </row>
    <row r="31" spans="2:22" ht="39.9" customHeight="1" thickBot="1">
      <c r="B31" s="56"/>
      <c r="C31" s="58"/>
      <c r="D31" s="4" t="s">
        <v>19</v>
      </c>
      <c r="E31" s="52"/>
      <c r="F31" s="52"/>
      <c r="G31" s="18" t="s">
        <v>24</v>
      </c>
      <c r="H31" s="4">
        <v>400</v>
      </c>
      <c r="I31" s="8" t="s">
        <v>85</v>
      </c>
      <c r="J31" s="5">
        <v>45631</v>
      </c>
      <c r="K31" s="5">
        <v>45618</v>
      </c>
      <c r="L31" s="5">
        <v>45628</v>
      </c>
      <c r="M31" s="5">
        <v>45636</v>
      </c>
      <c r="N31" s="5">
        <v>45636</v>
      </c>
      <c r="O31" s="2" t="s">
        <v>85</v>
      </c>
      <c r="P31" s="5">
        <v>46001</v>
      </c>
      <c r="Q31" s="2" t="s">
        <v>85</v>
      </c>
      <c r="R31" s="2" t="s">
        <v>85</v>
      </c>
      <c r="S31" s="2"/>
      <c r="T31" s="2"/>
      <c r="U31" s="2"/>
      <c r="V31" s="2"/>
    </row>
    <row r="32" spans="2:22" ht="39.9" customHeight="1">
      <c r="B32" s="55"/>
      <c r="C32" s="57" t="s">
        <v>12</v>
      </c>
      <c r="D32" s="3" t="s">
        <v>20</v>
      </c>
      <c r="E32" s="50" t="s">
        <v>76</v>
      </c>
      <c r="F32" s="50" t="s">
        <v>5</v>
      </c>
      <c r="G32" s="3"/>
      <c r="H32" s="3">
        <v>450</v>
      </c>
      <c r="I32" s="25" t="s">
        <v>85</v>
      </c>
      <c r="J32" s="5">
        <v>45632</v>
      </c>
      <c r="K32" s="5">
        <v>45618</v>
      </c>
      <c r="L32" s="5">
        <v>45628</v>
      </c>
      <c r="M32" s="5">
        <v>45636</v>
      </c>
      <c r="N32" s="5">
        <v>45636</v>
      </c>
      <c r="O32" s="2" t="s">
        <v>90</v>
      </c>
      <c r="P32" s="5">
        <v>46001</v>
      </c>
      <c r="Q32" s="2" t="s">
        <v>90</v>
      </c>
      <c r="R32" s="2" t="s">
        <v>85</v>
      </c>
      <c r="S32" s="2"/>
      <c r="T32" s="2"/>
      <c r="U32" s="2"/>
      <c r="V32" s="2"/>
    </row>
    <row r="33" spans="2:22" ht="39.9" customHeight="1" thickBot="1">
      <c r="B33" s="56"/>
      <c r="C33" s="58"/>
      <c r="D33" s="4" t="s">
        <v>19</v>
      </c>
      <c r="E33" s="52"/>
      <c r="F33" s="52"/>
      <c r="G33" s="18" t="s">
        <v>24</v>
      </c>
      <c r="H33" s="4">
        <v>450</v>
      </c>
      <c r="I33" s="2" t="s">
        <v>85</v>
      </c>
      <c r="J33" s="5">
        <v>45633</v>
      </c>
      <c r="K33" s="5">
        <v>45618</v>
      </c>
      <c r="L33" s="5">
        <v>45628</v>
      </c>
      <c r="M33" s="5">
        <v>45636</v>
      </c>
      <c r="N33" s="5">
        <v>45636</v>
      </c>
      <c r="O33" s="2" t="s">
        <v>85</v>
      </c>
      <c r="P33" s="5">
        <v>46001</v>
      </c>
      <c r="Q33" s="2" t="s">
        <v>85</v>
      </c>
      <c r="R33" s="2" t="s">
        <v>85</v>
      </c>
      <c r="S33" s="2"/>
      <c r="T33" s="2"/>
      <c r="U33" s="2"/>
      <c r="V33" s="2"/>
    </row>
    <row r="34" spans="2:22" ht="42.9" customHeight="1">
      <c r="B34" s="55"/>
      <c r="C34" s="12"/>
      <c r="D34" s="3" t="s">
        <v>89</v>
      </c>
      <c r="E34" s="50" t="s">
        <v>82</v>
      </c>
      <c r="F34" s="3" t="s">
        <v>2</v>
      </c>
      <c r="G34" s="3" t="s">
        <v>16</v>
      </c>
      <c r="H34" s="3">
        <v>400</v>
      </c>
      <c r="I34" s="8" t="s">
        <v>85</v>
      </c>
      <c r="J34" s="5">
        <v>45629</v>
      </c>
      <c r="K34" s="5">
        <v>45618</v>
      </c>
      <c r="L34" s="5">
        <v>45628</v>
      </c>
      <c r="M34" s="5">
        <v>45636</v>
      </c>
      <c r="N34" s="5">
        <v>45636</v>
      </c>
      <c r="O34" s="2" t="s">
        <v>90</v>
      </c>
      <c r="P34" s="5">
        <v>46001</v>
      </c>
      <c r="Q34" s="2" t="s">
        <v>90</v>
      </c>
      <c r="R34" s="2" t="s">
        <v>85</v>
      </c>
      <c r="S34" s="2"/>
      <c r="T34" s="2"/>
      <c r="U34" s="2"/>
      <c r="V34" s="2"/>
    </row>
    <row r="35" spans="2:22" ht="48.9" customHeight="1" thickBot="1">
      <c r="B35" s="56"/>
      <c r="C35" s="15"/>
      <c r="D35" s="4" t="s">
        <v>89</v>
      </c>
      <c r="E35" s="52"/>
      <c r="F35" s="4" t="s">
        <v>14</v>
      </c>
      <c r="G35" s="4" t="s">
        <v>16</v>
      </c>
      <c r="H35" s="4">
        <v>400</v>
      </c>
      <c r="I35" s="25" t="s">
        <v>85</v>
      </c>
      <c r="J35" s="5" t="s">
        <v>37</v>
      </c>
      <c r="K35" s="5">
        <v>45618</v>
      </c>
      <c r="L35" s="5">
        <v>45628</v>
      </c>
      <c r="M35" s="5">
        <v>45636</v>
      </c>
      <c r="N35" s="5">
        <v>45636</v>
      </c>
      <c r="O35" s="2" t="s">
        <v>90</v>
      </c>
      <c r="P35" s="5">
        <v>46001</v>
      </c>
      <c r="Q35" s="2" t="s">
        <v>90</v>
      </c>
      <c r="R35" s="2" t="s">
        <v>85</v>
      </c>
      <c r="S35" s="2"/>
      <c r="T35" s="2"/>
      <c r="U35" s="2"/>
      <c r="V35" s="2"/>
    </row>
    <row r="36" spans="2:22" ht="39.9" customHeight="1">
      <c r="B36" s="59"/>
      <c r="C36" s="57" t="s">
        <v>13</v>
      </c>
      <c r="D36" s="3" t="s">
        <v>9</v>
      </c>
      <c r="E36" s="50" t="s">
        <v>80</v>
      </c>
      <c r="F36" s="3" t="s">
        <v>5</v>
      </c>
      <c r="G36" s="3" t="s">
        <v>22</v>
      </c>
      <c r="H36" s="3">
        <v>450</v>
      </c>
      <c r="I36" s="2" t="s">
        <v>85</v>
      </c>
      <c r="J36" s="5">
        <v>45994</v>
      </c>
      <c r="K36" s="5">
        <v>45618</v>
      </c>
      <c r="L36" s="5">
        <v>45628</v>
      </c>
      <c r="M36" s="5">
        <v>45636</v>
      </c>
      <c r="N36" s="5">
        <v>45636</v>
      </c>
      <c r="O36" s="2" t="s">
        <v>90</v>
      </c>
      <c r="P36" s="5">
        <v>46001</v>
      </c>
      <c r="Q36" s="2" t="s">
        <v>90</v>
      </c>
      <c r="R36" s="2" t="s">
        <v>85</v>
      </c>
      <c r="S36" s="2"/>
      <c r="T36" s="2"/>
      <c r="U36" s="2"/>
      <c r="V36" s="2"/>
    </row>
    <row r="37" spans="2:22" ht="39.9" customHeight="1">
      <c r="B37" s="60"/>
      <c r="C37" s="62"/>
      <c r="D37" s="2" t="s">
        <v>9</v>
      </c>
      <c r="E37" s="51"/>
      <c r="F37" s="2" t="s">
        <v>2</v>
      </c>
      <c r="G37" s="2" t="s">
        <v>22</v>
      </c>
      <c r="H37" s="2">
        <v>450</v>
      </c>
      <c r="I37" s="8" t="s">
        <v>85</v>
      </c>
      <c r="J37" s="5">
        <v>45629</v>
      </c>
      <c r="K37" s="5">
        <v>45618</v>
      </c>
      <c r="L37" s="5">
        <v>45628</v>
      </c>
      <c r="M37" s="5">
        <v>45636</v>
      </c>
      <c r="N37" s="5">
        <v>45636</v>
      </c>
      <c r="O37" s="2" t="s">
        <v>90</v>
      </c>
      <c r="P37" s="5">
        <v>46001</v>
      </c>
      <c r="Q37" s="2" t="s">
        <v>90</v>
      </c>
      <c r="R37" s="2" t="s">
        <v>85</v>
      </c>
      <c r="S37" s="2"/>
      <c r="T37" s="2"/>
      <c r="U37" s="2"/>
      <c r="V37" s="2"/>
    </row>
    <row r="38" spans="2:22" ht="45" customHeight="1" thickBot="1">
      <c r="B38" s="61"/>
      <c r="C38" s="58"/>
      <c r="D38" s="4" t="s">
        <v>9</v>
      </c>
      <c r="E38" s="52"/>
      <c r="F38" s="4" t="s">
        <v>1</v>
      </c>
      <c r="G38" s="4" t="s">
        <v>22</v>
      </c>
      <c r="H38" s="4">
        <v>450</v>
      </c>
      <c r="I38" s="25" t="s">
        <v>85</v>
      </c>
      <c r="J38" s="5">
        <v>45633</v>
      </c>
      <c r="K38" s="5">
        <v>45618</v>
      </c>
      <c r="L38" s="5">
        <v>45628</v>
      </c>
      <c r="M38" s="5">
        <v>45636</v>
      </c>
      <c r="N38" s="5">
        <v>45636</v>
      </c>
      <c r="O38" s="2" t="s">
        <v>90</v>
      </c>
      <c r="P38" s="5">
        <v>46001</v>
      </c>
      <c r="Q38" s="2" t="s">
        <v>90</v>
      </c>
      <c r="R38" s="2" t="s">
        <v>85</v>
      </c>
      <c r="S38" s="2"/>
      <c r="T38" s="2"/>
      <c r="U38" s="2"/>
      <c r="V38" s="2"/>
    </row>
    <row r="39" spans="2:22" ht="45" customHeight="1">
      <c r="B39" s="55"/>
      <c r="C39" s="57" t="s">
        <v>12</v>
      </c>
      <c r="D39" s="3" t="s">
        <v>89</v>
      </c>
      <c r="E39" s="50" t="s">
        <v>78</v>
      </c>
      <c r="F39" s="3" t="s">
        <v>1</v>
      </c>
      <c r="G39" s="19" t="s">
        <v>23</v>
      </c>
      <c r="H39" s="3">
        <v>400</v>
      </c>
      <c r="I39" s="2" t="s">
        <v>85</v>
      </c>
      <c r="J39" s="5">
        <v>45633</v>
      </c>
      <c r="K39" s="5">
        <v>45618</v>
      </c>
      <c r="L39" s="5">
        <v>45628</v>
      </c>
      <c r="M39" s="5">
        <v>45636</v>
      </c>
      <c r="N39" s="5">
        <v>45636</v>
      </c>
      <c r="O39" s="2" t="s">
        <v>85</v>
      </c>
      <c r="P39" s="5">
        <v>46001</v>
      </c>
      <c r="Q39" s="2" t="s">
        <v>85</v>
      </c>
      <c r="R39" s="2" t="s">
        <v>85</v>
      </c>
      <c r="S39" s="2"/>
      <c r="T39" s="2"/>
      <c r="U39" s="2"/>
      <c r="V39" s="2"/>
    </row>
    <row r="40" spans="2:22" ht="45" customHeight="1" thickBot="1">
      <c r="B40" s="56"/>
      <c r="C40" s="58"/>
      <c r="D40" s="4" t="s">
        <v>89</v>
      </c>
      <c r="E40" s="52"/>
      <c r="F40" s="4" t="s">
        <v>2</v>
      </c>
      <c r="G40" s="18" t="s">
        <v>23</v>
      </c>
      <c r="H40" s="8">
        <v>400</v>
      </c>
      <c r="I40" s="8" t="s">
        <v>85</v>
      </c>
      <c r="J40" s="5">
        <v>45629</v>
      </c>
      <c r="K40" s="5">
        <v>45618</v>
      </c>
      <c r="L40" s="5">
        <v>45628</v>
      </c>
      <c r="M40" s="5">
        <v>45636</v>
      </c>
      <c r="N40" s="5">
        <v>45636</v>
      </c>
      <c r="O40" s="2" t="s">
        <v>85</v>
      </c>
      <c r="P40" s="5">
        <v>46001</v>
      </c>
      <c r="Q40" s="2" t="s">
        <v>85</v>
      </c>
      <c r="R40" s="2" t="s">
        <v>85</v>
      </c>
      <c r="S40" s="2"/>
      <c r="T40" s="2"/>
      <c r="U40" s="2"/>
      <c r="V40" s="2"/>
    </row>
    <row r="41" spans="2:22" ht="35.1" customHeight="1">
      <c r="G41" s="11" t="s">
        <v>27</v>
      </c>
      <c r="H41" s="6">
        <f>SUM(H2:H40)</f>
        <v>15400</v>
      </c>
      <c r="I41" s="26"/>
    </row>
    <row r="42" spans="2:22" ht="39.9" customHeight="1"/>
    <row r="43" spans="2:22" ht="39.9" customHeight="1"/>
    <row r="44" spans="2:22" ht="39.9" customHeight="1"/>
    <row r="45" spans="2:22" ht="39.9" customHeight="1"/>
    <row r="46" spans="2:22" ht="39.9" customHeight="1"/>
    <row r="47" spans="2:22" ht="39.9" customHeight="1"/>
    <row r="48" spans="2:22" ht="45" customHeight="1"/>
    <row r="49" ht="45" customHeight="1"/>
    <row r="50" ht="35.1" customHeight="1"/>
    <row r="51" ht="35.1" customHeight="1"/>
    <row r="52" ht="35.1" customHeight="1"/>
    <row r="53" ht="35.1" customHeight="1"/>
  </sheetData>
  <mergeCells count="61">
    <mergeCell ref="B2:B4"/>
    <mergeCell ref="B5:B8"/>
    <mergeCell ref="B9:B10"/>
    <mergeCell ref="C9:C10"/>
    <mergeCell ref="D9:D10"/>
    <mergeCell ref="G9:G10"/>
    <mergeCell ref="H9:H10"/>
    <mergeCell ref="B11:B12"/>
    <mergeCell ref="C11:C12"/>
    <mergeCell ref="D11:D12"/>
    <mergeCell ref="F11:F12"/>
    <mergeCell ref="G11:G12"/>
    <mergeCell ref="H11:H12"/>
    <mergeCell ref="F9:F10"/>
    <mergeCell ref="E11:E12"/>
    <mergeCell ref="B13:B14"/>
    <mergeCell ref="C13:C14"/>
    <mergeCell ref="E9:E10"/>
    <mergeCell ref="E13:E14"/>
    <mergeCell ref="D20:D21"/>
    <mergeCell ref="B15:B16"/>
    <mergeCell ref="C15:C16"/>
    <mergeCell ref="B17:B19"/>
    <mergeCell ref="E15:E16"/>
    <mergeCell ref="B36:B38"/>
    <mergeCell ref="C36:C38"/>
    <mergeCell ref="B39:B40"/>
    <mergeCell ref="C39:C40"/>
    <mergeCell ref="B30:B31"/>
    <mergeCell ref="C30:C31"/>
    <mergeCell ref="B32:B33"/>
    <mergeCell ref="C32:C33"/>
    <mergeCell ref="B22:B23"/>
    <mergeCell ref="C22:C23"/>
    <mergeCell ref="B20:B21"/>
    <mergeCell ref="C20:C21"/>
    <mergeCell ref="B34:B35"/>
    <mergeCell ref="B24:B25"/>
    <mergeCell ref="C24:C25"/>
    <mergeCell ref="B26:B27"/>
    <mergeCell ref="C26:C27"/>
    <mergeCell ref="B28:B29"/>
    <mergeCell ref="C28:C29"/>
    <mergeCell ref="F24:F25"/>
    <mergeCell ref="F26:F27"/>
    <mergeCell ref="F13:F14"/>
    <mergeCell ref="F15:F16"/>
    <mergeCell ref="E20:E21"/>
    <mergeCell ref="E22:E23"/>
    <mergeCell ref="D22:D23"/>
    <mergeCell ref="E32:E33"/>
    <mergeCell ref="E24:E25"/>
    <mergeCell ref="E34:E35"/>
    <mergeCell ref="E26:E27"/>
    <mergeCell ref="E28:E29"/>
    <mergeCell ref="E30:E31"/>
    <mergeCell ref="E36:E38"/>
    <mergeCell ref="E39:E40"/>
    <mergeCell ref="F30:F31"/>
    <mergeCell ref="F28:F29"/>
    <mergeCell ref="F32:F33"/>
  </mergeCells>
  <conditionalFormatting sqref="I1:I41 I601:I1048576">
    <cfRule type="containsBlanks" dxfId="9" priority="1">
      <formula>LEN(TRIM(I1))=0</formula>
    </cfRule>
    <cfRule type="containsText" dxfId="8" priority="2" operator="containsText" text="OK">
      <formula>NOT(ISERROR(SEARCH("OK",I1)))</formula>
    </cfRule>
  </conditionalFormatting>
  <conditionalFormatting sqref="J2:V40 J694:V1048576">
    <cfRule type="notContainsBlanks" dxfId="7" priority="3">
      <formula>LEN(TRIM(J2))&gt;0</formula>
    </cfRule>
    <cfRule type="containsBlanks" dxfId="6" priority="4">
      <formula>LEN(TRIM(J2))=0</formula>
    </cfRule>
  </conditionalFormatting>
  <pageMargins left="0.2" right="0.2" top="0" bottom="0" header="0.3" footer="0.3"/>
  <pageSetup paperSize="9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ayfa2"/>
  <dimension ref="B1:Z39"/>
  <sheetViews>
    <sheetView tabSelected="1" zoomScale="70" zoomScaleNormal="70" workbookViewId="0">
      <pane ySplit="1" topLeftCell="A2" activePane="bottomLeft" state="frozen"/>
      <selection pane="bottomLeft" activeCell="M2" sqref="M2"/>
    </sheetView>
  </sheetViews>
  <sheetFormatPr defaultColWidth="11" defaultRowHeight="15.6"/>
  <cols>
    <col min="1" max="1" width="1.5" customWidth="1"/>
    <col min="2" max="2" width="20" style="1" customWidth="1"/>
    <col min="3" max="3" width="9.59765625" customWidth="1"/>
    <col min="4" max="4" width="15.3984375" style="1" customWidth="1"/>
    <col min="5" max="5" width="16" style="1" customWidth="1"/>
    <col min="6" max="6" width="10.09765625" style="1" customWidth="1"/>
    <col min="7" max="7" width="19" style="1" customWidth="1"/>
    <col min="8" max="8" width="8.3984375" style="1" customWidth="1"/>
    <col min="9" max="9" width="13.8984375" style="1" customWidth="1"/>
    <col min="10" max="10" width="21.5" style="1" customWidth="1"/>
    <col min="11" max="11" width="11" style="1"/>
    <col min="12" max="16" width="10" style="1" customWidth="1"/>
    <col min="17" max="24" width="10.8984375" style="1"/>
  </cols>
  <sheetData>
    <row r="1" spans="2:26" ht="75.900000000000006" customHeight="1" thickBot="1">
      <c r="D1" s="10" t="s">
        <v>7</v>
      </c>
      <c r="E1" s="10" t="s">
        <v>43</v>
      </c>
      <c r="F1" s="10" t="s">
        <v>8</v>
      </c>
      <c r="G1" s="10" t="s">
        <v>15</v>
      </c>
      <c r="H1" s="10" t="s">
        <v>10</v>
      </c>
      <c r="I1" s="10" t="s">
        <v>47</v>
      </c>
      <c r="J1" s="10" t="s">
        <v>124</v>
      </c>
      <c r="K1" s="10" t="s">
        <v>84</v>
      </c>
      <c r="L1" s="20" t="s">
        <v>29</v>
      </c>
      <c r="M1" s="21" t="s">
        <v>121</v>
      </c>
      <c r="N1" s="21" t="s">
        <v>34</v>
      </c>
      <c r="O1" s="21" t="s">
        <v>122</v>
      </c>
      <c r="P1" s="21" t="s">
        <v>39</v>
      </c>
      <c r="Q1" s="21" t="s">
        <v>40</v>
      </c>
      <c r="R1" s="21" t="s">
        <v>41</v>
      </c>
      <c r="S1" s="21" t="s">
        <v>31</v>
      </c>
      <c r="T1" s="21" t="s">
        <v>32</v>
      </c>
      <c r="U1" s="21" t="s">
        <v>38</v>
      </c>
      <c r="V1" s="21" t="s">
        <v>33</v>
      </c>
      <c r="W1" s="21" t="s">
        <v>35</v>
      </c>
      <c r="X1" s="21" t="s">
        <v>91</v>
      </c>
      <c r="Y1" s="21" t="s">
        <v>36</v>
      </c>
      <c r="Z1" s="49"/>
    </row>
    <row r="2" spans="2:26" ht="115.5" customHeight="1" thickBot="1">
      <c r="B2" s="44"/>
      <c r="D2" s="3" t="s">
        <v>86</v>
      </c>
      <c r="E2" s="3" t="s">
        <v>111</v>
      </c>
      <c r="F2" s="3" t="s">
        <v>112</v>
      </c>
      <c r="G2" s="13"/>
      <c r="H2" s="3">
        <v>400</v>
      </c>
      <c r="I2" s="25" t="s">
        <v>118</v>
      </c>
      <c r="J2" s="25"/>
      <c r="K2" s="5"/>
      <c r="L2" s="5"/>
      <c r="M2" s="5"/>
      <c r="N2" s="5"/>
      <c r="O2" s="5"/>
      <c r="P2" s="5"/>
      <c r="Q2" s="2"/>
      <c r="R2" s="5"/>
      <c r="S2" s="2"/>
      <c r="T2" s="2"/>
      <c r="U2" s="5"/>
      <c r="V2" s="2"/>
      <c r="W2" s="2"/>
      <c r="X2" s="2"/>
      <c r="Y2" s="2"/>
    </row>
    <row r="3" spans="2:26" s="46" customFormat="1" ht="118.5" customHeight="1" thickBot="1">
      <c r="B3" s="45"/>
      <c r="C3" s="45"/>
      <c r="D3" s="3" t="s">
        <v>86</v>
      </c>
      <c r="E3" s="13" t="s">
        <v>113</v>
      </c>
      <c r="F3" s="13" t="s">
        <v>75</v>
      </c>
      <c r="G3" s="13"/>
      <c r="H3" s="13">
        <v>300</v>
      </c>
      <c r="I3" s="48">
        <v>45730</v>
      </c>
      <c r="J3" s="48"/>
      <c r="K3" s="47"/>
      <c r="L3" s="47"/>
      <c r="M3" s="47"/>
      <c r="N3" s="47"/>
      <c r="O3" s="47"/>
      <c r="P3" s="47"/>
      <c r="Q3" s="9"/>
      <c r="R3" s="47"/>
      <c r="S3" s="9"/>
      <c r="T3" s="9"/>
      <c r="U3" s="47"/>
      <c r="V3" s="47"/>
      <c r="W3" s="47"/>
      <c r="X3" s="9"/>
      <c r="Y3" s="2"/>
    </row>
    <row r="4" spans="2:26" s="46" customFormat="1" ht="39.9" customHeight="1">
      <c r="B4" s="85" t="e" vm="1">
        <v>#VALUE!</v>
      </c>
      <c r="C4" s="63"/>
      <c r="D4" s="63" t="s">
        <v>86</v>
      </c>
      <c r="E4" s="63" t="s">
        <v>114</v>
      </c>
      <c r="F4" s="81" t="s">
        <v>115</v>
      </c>
      <c r="G4" s="63"/>
      <c r="H4" s="68">
        <v>500</v>
      </c>
      <c r="I4" s="94">
        <v>45723</v>
      </c>
      <c r="J4" s="94" t="s">
        <v>119</v>
      </c>
      <c r="K4" s="5"/>
      <c r="L4" s="47"/>
      <c r="M4" s="47"/>
      <c r="N4" s="47"/>
      <c r="O4" s="47"/>
      <c r="P4" s="47"/>
      <c r="Q4" s="47"/>
      <c r="R4" s="9"/>
      <c r="S4" s="9"/>
      <c r="T4" s="9"/>
      <c r="U4" s="9"/>
      <c r="V4" s="9"/>
      <c r="W4" s="5"/>
      <c r="X4" s="5"/>
      <c r="Y4" s="2"/>
    </row>
    <row r="5" spans="2:26" s="46" customFormat="1" ht="45.9" customHeight="1" thickBot="1">
      <c r="B5" s="86"/>
      <c r="C5" s="64"/>
      <c r="D5" s="69"/>
      <c r="E5" s="64"/>
      <c r="F5" s="82"/>
      <c r="G5" s="64"/>
      <c r="H5" s="64"/>
      <c r="I5" s="53"/>
      <c r="J5" s="95"/>
      <c r="K5" s="47"/>
      <c r="L5" s="47"/>
      <c r="M5" s="47"/>
      <c r="N5" s="47"/>
      <c r="O5" s="47"/>
      <c r="P5" s="47"/>
      <c r="Q5" s="47"/>
      <c r="R5" s="9"/>
      <c r="S5" s="9"/>
      <c r="T5" s="9"/>
      <c r="U5" s="9"/>
      <c r="V5" s="9"/>
      <c r="W5" s="47"/>
      <c r="X5" s="47"/>
      <c r="Y5" s="2"/>
    </row>
    <row r="6" spans="2:26" ht="39.9" customHeight="1">
      <c r="B6" s="55"/>
      <c r="C6" s="62"/>
      <c r="D6" s="63" t="s">
        <v>86</v>
      </c>
      <c r="E6" s="68" t="s">
        <v>126</v>
      </c>
      <c r="F6" s="68" t="s">
        <v>127</v>
      </c>
      <c r="G6" s="83"/>
      <c r="H6" s="54">
        <v>400</v>
      </c>
      <c r="I6" s="94">
        <v>45744</v>
      </c>
      <c r="J6" s="94"/>
      <c r="K6" s="5"/>
      <c r="L6" s="5"/>
      <c r="M6" s="5"/>
      <c r="N6" s="5"/>
      <c r="O6" s="5"/>
      <c r="P6" s="5"/>
      <c r="Q6" s="5"/>
      <c r="R6" s="5"/>
      <c r="S6" s="5"/>
      <c r="T6" s="2"/>
      <c r="U6" s="2"/>
      <c r="V6" s="2"/>
      <c r="W6" s="5"/>
      <c r="X6" s="2"/>
      <c r="Y6" s="2"/>
    </row>
    <row r="7" spans="2:26" ht="44.1" customHeight="1" thickBot="1">
      <c r="B7" s="56"/>
      <c r="C7" s="58"/>
      <c r="D7" s="64"/>
      <c r="E7" s="69"/>
      <c r="F7" s="69"/>
      <c r="G7" s="84"/>
      <c r="H7" s="52"/>
      <c r="I7" s="95"/>
      <c r="J7" s="95"/>
      <c r="K7" s="47"/>
      <c r="L7" s="5"/>
      <c r="M7" s="5"/>
      <c r="N7" s="5"/>
      <c r="O7" s="5"/>
      <c r="P7" s="5"/>
      <c r="Q7" s="5"/>
      <c r="R7" s="5"/>
      <c r="S7" s="5"/>
      <c r="T7" s="2"/>
      <c r="U7" s="2"/>
      <c r="V7" s="2"/>
      <c r="W7" s="47"/>
      <c r="X7" s="2"/>
      <c r="Y7" s="2"/>
    </row>
    <row r="8" spans="2:26" ht="39.9" customHeight="1">
      <c r="B8" s="55"/>
      <c r="C8" s="57"/>
      <c r="D8" s="63" t="s">
        <v>86</v>
      </c>
      <c r="E8" s="63" t="s">
        <v>134</v>
      </c>
      <c r="F8" s="50" t="s">
        <v>128</v>
      </c>
      <c r="G8" s="50"/>
      <c r="H8" s="50">
        <v>400</v>
      </c>
      <c r="I8" s="94">
        <v>45710</v>
      </c>
      <c r="J8" s="94" t="s">
        <v>120</v>
      </c>
      <c r="K8" s="5"/>
      <c r="L8" s="5"/>
      <c r="M8" s="5"/>
      <c r="N8" s="5"/>
      <c r="O8" s="5"/>
      <c r="P8" s="5"/>
      <c r="Q8" s="2"/>
      <c r="R8" s="5"/>
      <c r="S8" s="2"/>
      <c r="T8" s="2"/>
      <c r="U8" s="2"/>
      <c r="V8" s="2"/>
      <c r="W8" s="5"/>
      <c r="X8" s="2"/>
      <c r="Y8" s="2"/>
    </row>
    <row r="9" spans="2:26" ht="39.9" customHeight="1" thickBot="1">
      <c r="B9" s="56"/>
      <c r="C9" s="62"/>
      <c r="D9" s="64"/>
      <c r="E9" s="64"/>
      <c r="F9" s="53"/>
      <c r="G9" s="53"/>
      <c r="H9" s="53"/>
      <c r="I9" s="53"/>
      <c r="J9" s="95"/>
      <c r="K9" s="47"/>
      <c r="L9" s="5"/>
      <c r="M9" s="5"/>
      <c r="N9" s="5"/>
      <c r="O9" s="5"/>
      <c r="P9" s="5"/>
      <c r="Q9" s="2"/>
      <c r="R9" s="5"/>
      <c r="S9" s="2"/>
      <c r="T9" s="2"/>
      <c r="U9" s="2"/>
      <c r="V9" s="2"/>
      <c r="W9" s="47"/>
      <c r="X9" s="2"/>
      <c r="Y9" s="2"/>
    </row>
    <row r="10" spans="2:26" ht="39.9" customHeight="1">
      <c r="B10" s="55"/>
      <c r="C10" s="62"/>
      <c r="D10" s="63" t="s">
        <v>86</v>
      </c>
      <c r="E10" s="68" t="s">
        <v>129</v>
      </c>
      <c r="F10" s="68" t="s">
        <v>130</v>
      </c>
      <c r="G10" s="54"/>
      <c r="H10" s="87">
        <v>400</v>
      </c>
      <c r="I10" s="94">
        <v>45744</v>
      </c>
      <c r="J10" s="54"/>
      <c r="K10" s="5"/>
      <c r="L10" s="5"/>
      <c r="M10" s="5"/>
      <c r="N10" s="5"/>
      <c r="O10" s="5"/>
      <c r="P10" s="5"/>
      <c r="Q10" s="2"/>
      <c r="R10" s="5"/>
      <c r="S10" s="2"/>
      <c r="T10" s="2"/>
      <c r="U10" s="2"/>
      <c r="V10" s="2"/>
      <c r="W10" s="5"/>
      <c r="X10" s="2"/>
      <c r="Y10" s="2"/>
    </row>
    <row r="11" spans="2:26" ht="39.9" customHeight="1" thickBot="1">
      <c r="B11" s="56"/>
      <c r="C11" s="58"/>
      <c r="D11" s="64"/>
      <c r="E11" s="69"/>
      <c r="F11" s="52"/>
      <c r="G11" s="52"/>
      <c r="H11" s="88"/>
      <c r="I11" s="51"/>
      <c r="J11" s="51"/>
      <c r="K11" s="47"/>
      <c r="L11" s="5"/>
      <c r="M11" s="5"/>
      <c r="N11" s="5"/>
      <c r="O11" s="5"/>
      <c r="P11" s="5"/>
      <c r="Q11" s="2"/>
      <c r="R11" s="5"/>
      <c r="S11" s="2"/>
      <c r="T11" s="2"/>
      <c r="U11" s="2"/>
      <c r="V11" s="2"/>
      <c r="W11" s="47"/>
      <c r="X11" s="2"/>
      <c r="Y11" s="2"/>
    </row>
    <row r="12" spans="2:26" ht="39.9" customHeight="1">
      <c r="B12" s="65"/>
      <c r="C12" s="89"/>
      <c r="D12" s="50" t="s">
        <v>86</v>
      </c>
      <c r="E12" s="50" t="s">
        <v>131</v>
      </c>
      <c r="F12" s="63" t="s">
        <v>132</v>
      </c>
      <c r="G12" s="50"/>
      <c r="H12" s="50">
        <v>450</v>
      </c>
      <c r="I12" s="96">
        <v>45710</v>
      </c>
      <c r="J12" s="96"/>
      <c r="K12" s="5"/>
      <c r="L12" s="5"/>
      <c r="M12" s="5"/>
      <c r="N12" s="5"/>
      <c r="O12" s="5"/>
      <c r="P12" s="5"/>
      <c r="Q12" s="2"/>
      <c r="R12" s="5"/>
      <c r="S12" s="2"/>
      <c r="T12" s="2"/>
      <c r="U12" s="2"/>
      <c r="V12" s="2"/>
      <c r="W12" s="5"/>
      <c r="X12" s="2"/>
      <c r="Y12" s="2"/>
    </row>
    <row r="13" spans="2:26" ht="39.9" customHeight="1">
      <c r="B13" s="66"/>
      <c r="C13" s="90"/>
      <c r="D13" s="51"/>
      <c r="E13" s="51"/>
      <c r="F13" s="51"/>
      <c r="G13" s="51"/>
      <c r="H13" s="51"/>
      <c r="I13" s="96"/>
      <c r="J13" s="96"/>
      <c r="K13" s="47"/>
      <c r="L13" s="5"/>
      <c r="M13" s="5"/>
      <c r="N13" s="5"/>
      <c r="O13" s="5"/>
      <c r="P13" s="5"/>
      <c r="Q13" s="2"/>
      <c r="R13" s="5"/>
      <c r="S13" s="2"/>
      <c r="T13" s="2"/>
      <c r="U13" s="2"/>
      <c r="V13" s="2"/>
      <c r="W13" s="47"/>
      <c r="X13" s="2"/>
      <c r="Y13" s="2"/>
    </row>
    <row r="14" spans="2:26" ht="39.9" customHeight="1" thickBot="1">
      <c r="B14" s="67"/>
      <c r="C14" s="91"/>
      <c r="D14" s="52"/>
      <c r="E14" s="52"/>
      <c r="F14" s="52"/>
      <c r="G14" s="52"/>
      <c r="H14" s="52"/>
      <c r="I14" s="96"/>
      <c r="J14" s="96"/>
      <c r="K14" s="5"/>
      <c r="L14" s="5"/>
      <c r="M14" s="5"/>
      <c r="N14" s="5"/>
      <c r="O14" s="5"/>
      <c r="P14" s="5"/>
      <c r="Q14" s="2"/>
      <c r="R14" s="5"/>
      <c r="S14" s="2"/>
      <c r="T14" s="2"/>
      <c r="U14" s="2"/>
      <c r="V14" s="2"/>
      <c r="W14" s="5"/>
      <c r="X14" s="2"/>
      <c r="Y14" s="2"/>
    </row>
    <row r="15" spans="2:26" ht="45" customHeight="1">
      <c r="B15" s="55" t="e" vm="2">
        <v>#VALUE!</v>
      </c>
      <c r="C15" s="57"/>
      <c r="D15" s="50" t="s">
        <v>86</v>
      </c>
      <c r="E15" s="50" t="s">
        <v>131</v>
      </c>
      <c r="F15" s="50" t="s">
        <v>133</v>
      </c>
      <c r="G15" s="92"/>
      <c r="H15" s="50">
        <v>400</v>
      </c>
      <c r="I15" s="96">
        <v>45737</v>
      </c>
      <c r="J15" s="51"/>
      <c r="K15" s="47"/>
      <c r="L15" s="5"/>
      <c r="M15" s="5"/>
      <c r="N15" s="5"/>
      <c r="O15" s="5"/>
      <c r="P15" s="5"/>
      <c r="Q15" s="2"/>
      <c r="R15" s="5"/>
      <c r="S15" s="2"/>
      <c r="T15" s="2"/>
      <c r="U15" s="2"/>
      <c r="V15" s="2"/>
      <c r="W15" s="47"/>
      <c r="X15" s="2"/>
      <c r="Y15" s="2"/>
    </row>
    <row r="16" spans="2:26" ht="45" customHeight="1" thickBot="1">
      <c r="B16" s="56"/>
      <c r="C16" s="58"/>
      <c r="D16" s="52"/>
      <c r="E16" s="52"/>
      <c r="F16" s="52"/>
      <c r="G16" s="93"/>
      <c r="H16" s="52"/>
      <c r="I16" s="53"/>
      <c r="J16" s="53"/>
      <c r="K16" s="5"/>
      <c r="L16" s="5"/>
      <c r="M16" s="5"/>
      <c r="N16" s="5"/>
      <c r="O16" s="5"/>
      <c r="P16" s="5"/>
      <c r="Q16" s="2"/>
      <c r="R16" s="5"/>
      <c r="S16" s="2"/>
      <c r="T16" s="2"/>
      <c r="U16" s="2"/>
      <c r="V16" s="2"/>
      <c r="W16" s="5"/>
      <c r="X16" s="2"/>
      <c r="Y16" s="2"/>
    </row>
    <row r="17" spans="2:25" ht="45" customHeight="1">
      <c r="B17" s="55" t="e" vm="3">
        <v>#VALUE!</v>
      </c>
      <c r="C17" s="57"/>
      <c r="D17" s="50" t="s">
        <v>86</v>
      </c>
      <c r="E17" s="50" t="s">
        <v>116</v>
      </c>
      <c r="F17" s="50" t="s">
        <v>117</v>
      </c>
      <c r="G17" s="92"/>
      <c r="H17" s="50">
        <v>400</v>
      </c>
      <c r="I17" s="51" t="s">
        <v>125</v>
      </c>
      <c r="J17" s="51" t="s">
        <v>120</v>
      </c>
      <c r="K17" s="5"/>
      <c r="L17" s="5"/>
      <c r="M17" s="5"/>
      <c r="N17" s="5"/>
      <c r="O17" s="5"/>
      <c r="P17" s="5"/>
      <c r="Q17" s="2"/>
      <c r="R17" s="5"/>
      <c r="S17" s="2"/>
      <c r="T17" s="2"/>
      <c r="U17" s="2"/>
      <c r="V17" s="2"/>
      <c r="W17" s="47"/>
      <c r="X17" s="2"/>
      <c r="Y17" s="2"/>
    </row>
    <row r="18" spans="2:25" ht="45" customHeight="1" thickBot="1">
      <c r="B18" s="56"/>
      <c r="C18" s="58"/>
      <c r="D18" s="52"/>
      <c r="E18" s="52"/>
      <c r="F18" s="52"/>
      <c r="G18" s="93"/>
      <c r="H18" s="52"/>
      <c r="I18" s="53"/>
      <c r="J18" s="53"/>
      <c r="K18" s="5"/>
      <c r="L18" s="5"/>
      <c r="M18" s="5"/>
      <c r="N18" s="5"/>
      <c r="O18" s="5"/>
      <c r="P18" s="5"/>
      <c r="Q18" s="2"/>
      <c r="R18" s="5"/>
      <c r="S18" s="2"/>
      <c r="T18" s="2"/>
      <c r="U18" s="2"/>
      <c r="V18" s="2"/>
      <c r="W18" s="5"/>
      <c r="X18" s="2"/>
      <c r="Y18" s="2"/>
    </row>
    <row r="19" spans="2:25" ht="45" customHeight="1">
      <c r="B19" s="55"/>
      <c r="C19" s="57" t="s">
        <v>12</v>
      </c>
      <c r="D19" s="3" t="s">
        <v>86</v>
      </c>
      <c r="E19" s="50" t="s">
        <v>74</v>
      </c>
      <c r="F19" s="50" t="s">
        <v>4</v>
      </c>
      <c r="G19" s="19" t="s">
        <v>23</v>
      </c>
      <c r="H19" s="3">
        <v>400</v>
      </c>
      <c r="I19" s="54"/>
      <c r="J19" s="94">
        <v>45730</v>
      </c>
      <c r="K19" s="5"/>
      <c r="L19" s="5"/>
      <c r="M19" s="5"/>
      <c r="N19" s="5"/>
      <c r="O19" s="5"/>
      <c r="P19" s="5"/>
      <c r="Q19" s="2"/>
      <c r="R19" s="5"/>
      <c r="S19" s="2"/>
      <c r="T19" s="2"/>
      <c r="U19" s="2"/>
      <c r="V19" s="2"/>
      <c r="W19" s="47"/>
      <c r="X19" s="2"/>
      <c r="Y19" s="2"/>
    </row>
    <row r="20" spans="2:25" ht="45" customHeight="1" thickBot="1">
      <c r="B20" s="56"/>
      <c r="C20" s="58"/>
      <c r="D20" s="4" t="s">
        <v>87</v>
      </c>
      <c r="E20" s="52"/>
      <c r="F20" s="52"/>
      <c r="G20" s="4" t="s">
        <v>18</v>
      </c>
      <c r="H20" s="4">
        <v>400</v>
      </c>
      <c r="I20" s="51"/>
      <c r="J20" s="96"/>
      <c r="K20" s="5"/>
      <c r="L20" s="5"/>
      <c r="M20" s="5"/>
      <c r="N20" s="5"/>
      <c r="O20" s="5"/>
      <c r="P20" s="5"/>
      <c r="Q20" s="2"/>
      <c r="R20" s="5"/>
      <c r="S20" s="2"/>
      <c r="T20" s="2"/>
      <c r="U20" s="2"/>
      <c r="V20" s="2"/>
      <c r="W20" s="5"/>
      <c r="X20" s="2"/>
      <c r="Y20" s="2"/>
    </row>
    <row r="21" spans="2:25" ht="45" customHeight="1">
      <c r="B21" s="55"/>
      <c r="C21" s="57" t="s">
        <v>12</v>
      </c>
      <c r="D21" s="3" t="s">
        <v>86</v>
      </c>
      <c r="E21" s="50" t="s">
        <v>74</v>
      </c>
      <c r="F21" s="50" t="s">
        <v>11</v>
      </c>
      <c r="G21" s="19" t="s">
        <v>23</v>
      </c>
      <c r="H21" s="3">
        <v>400</v>
      </c>
      <c r="I21" s="51"/>
      <c r="J21" s="51" t="s">
        <v>123</v>
      </c>
      <c r="K21" s="5"/>
      <c r="L21" s="5"/>
      <c r="M21" s="5"/>
      <c r="N21" s="5"/>
      <c r="O21" s="5"/>
      <c r="P21" s="5"/>
      <c r="Q21" s="2"/>
      <c r="R21" s="5"/>
      <c r="S21" s="2"/>
      <c r="T21" s="2"/>
      <c r="U21" s="2"/>
      <c r="V21" s="2"/>
      <c r="W21" s="47"/>
      <c r="X21" s="2"/>
      <c r="Y21" s="2"/>
    </row>
    <row r="22" spans="2:25" ht="45" customHeight="1" thickBot="1">
      <c r="B22" s="56"/>
      <c r="C22" s="58"/>
      <c r="D22" s="4" t="s">
        <v>87</v>
      </c>
      <c r="E22" s="52"/>
      <c r="F22" s="52"/>
      <c r="G22" s="4" t="s">
        <v>18</v>
      </c>
      <c r="H22" s="4">
        <v>400</v>
      </c>
      <c r="I22" s="53"/>
      <c r="J22" s="53"/>
      <c r="K22" s="5"/>
      <c r="L22" s="5"/>
      <c r="M22" s="5"/>
      <c r="N22" s="5"/>
      <c r="O22" s="5"/>
      <c r="P22" s="5"/>
      <c r="Q22" s="2"/>
      <c r="R22" s="5"/>
      <c r="S22" s="2"/>
      <c r="T22" s="2"/>
      <c r="U22" s="2"/>
      <c r="V22" s="2"/>
      <c r="W22" s="5"/>
      <c r="X22" s="2"/>
      <c r="Y22" s="2"/>
    </row>
    <row r="23" spans="2:25" ht="45" customHeight="1">
      <c r="B23" s="55"/>
      <c r="C23" s="57" t="s">
        <v>12</v>
      </c>
      <c r="D23" s="3" t="s">
        <v>86</v>
      </c>
      <c r="E23" s="50" t="s">
        <v>73</v>
      </c>
      <c r="F23" s="50" t="s">
        <v>0</v>
      </c>
      <c r="G23" s="19" t="s">
        <v>24</v>
      </c>
      <c r="H23" s="3">
        <v>450</v>
      </c>
      <c r="I23" s="94"/>
      <c r="J23" s="94">
        <v>45723</v>
      </c>
      <c r="K23" s="5"/>
      <c r="L23" s="5"/>
      <c r="M23" s="5"/>
      <c r="N23" s="5"/>
      <c r="O23" s="5"/>
      <c r="P23" s="5"/>
      <c r="Q23" s="2"/>
      <c r="R23" s="5"/>
      <c r="S23" s="2"/>
      <c r="T23" s="2"/>
      <c r="U23" s="2"/>
      <c r="V23" s="2"/>
      <c r="W23" s="47"/>
      <c r="X23" s="2"/>
      <c r="Y23" s="2"/>
    </row>
    <row r="24" spans="2:25" ht="45" customHeight="1" thickBot="1">
      <c r="B24" s="56"/>
      <c r="C24" s="58"/>
      <c r="D24" s="4" t="s">
        <v>88</v>
      </c>
      <c r="E24" s="52"/>
      <c r="F24" s="52"/>
      <c r="G24" s="4" t="s">
        <v>25</v>
      </c>
      <c r="H24" s="4">
        <v>450</v>
      </c>
      <c r="I24" s="95"/>
      <c r="J24" s="95"/>
      <c r="K24" s="5"/>
      <c r="L24" s="5"/>
      <c r="M24" s="5"/>
      <c r="N24" s="5"/>
      <c r="O24" s="5"/>
      <c r="P24" s="5"/>
      <c r="Q24" s="2"/>
      <c r="R24" s="5"/>
      <c r="S24" s="2"/>
      <c r="T24" s="2"/>
      <c r="U24" s="2"/>
      <c r="V24" s="2"/>
      <c r="W24" s="5"/>
      <c r="X24" s="2"/>
      <c r="Y24" s="2"/>
    </row>
    <row r="25" spans="2:25" ht="45" customHeight="1">
      <c r="B25" s="55"/>
      <c r="C25" s="57" t="s">
        <v>12</v>
      </c>
      <c r="D25" s="3" t="s">
        <v>86</v>
      </c>
      <c r="E25" s="50" t="s">
        <v>73</v>
      </c>
      <c r="F25" s="50" t="s">
        <v>2</v>
      </c>
      <c r="G25" s="19" t="s">
        <v>24</v>
      </c>
      <c r="H25" s="3">
        <v>450</v>
      </c>
      <c r="I25" s="94"/>
      <c r="J25" s="94">
        <v>45730</v>
      </c>
      <c r="K25" s="5"/>
      <c r="L25" s="5"/>
      <c r="M25" s="5"/>
      <c r="N25" s="5"/>
      <c r="O25" s="5"/>
      <c r="P25" s="5"/>
      <c r="Q25" s="2"/>
      <c r="R25" s="5"/>
      <c r="S25" s="2"/>
      <c r="T25" s="2"/>
      <c r="U25" s="2"/>
      <c r="V25" s="2"/>
      <c r="W25" s="47"/>
      <c r="X25" s="2"/>
      <c r="Y25" s="2"/>
    </row>
    <row r="26" spans="2:25" ht="45" customHeight="1" thickBot="1">
      <c r="B26" s="56"/>
      <c r="C26" s="58"/>
      <c r="D26" s="4" t="s">
        <v>88</v>
      </c>
      <c r="E26" s="52"/>
      <c r="F26" s="52"/>
      <c r="G26" s="4" t="s">
        <v>25</v>
      </c>
      <c r="H26" s="4">
        <v>450</v>
      </c>
      <c r="I26" s="95"/>
      <c r="J26" s="95"/>
      <c r="K26" s="5"/>
      <c r="L26" s="5"/>
      <c r="M26" s="5"/>
      <c r="N26" s="5"/>
      <c r="O26" s="5"/>
      <c r="P26" s="5"/>
      <c r="Q26" s="2"/>
      <c r="R26" s="5"/>
      <c r="S26" s="2"/>
      <c r="T26" s="2"/>
      <c r="U26" s="2"/>
      <c r="V26" s="2"/>
      <c r="W26" s="2"/>
      <c r="X26" s="2"/>
      <c r="Y26" s="2"/>
    </row>
    <row r="27" spans="2:25" ht="35.1" customHeight="1">
      <c r="G27" s="11" t="s">
        <v>27</v>
      </c>
      <c r="H27" s="6">
        <f>SUM(H2:H26)</f>
        <v>7050</v>
      </c>
    </row>
    <row r="28" spans="2:25" ht="39.9" customHeight="1"/>
    <row r="29" spans="2:25" ht="39.9" customHeight="1"/>
    <row r="30" spans="2:25" ht="39.9" customHeight="1"/>
    <row r="31" spans="2:25" ht="39.9" customHeight="1"/>
    <row r="32" spans="2:25" ht="39.9" customHeight="1"/>
    <row r="33" spans="3:3" ht="39.9" customHeight="1"/>
    <row r="34" spans="3:3" ht="45" customHeight="1"/>
    <row r="35" spans="3:3" s="1" customFormat="1" ht="45" customHeight="1">
      <c r="C35"/>
    </row>
    <row r="36" spans="3:3" s="1" customFormat="1" ht="35.1" customHeight="1">
      <c r="C36"/>
    </row>
    <row r="37" spans="3:3" s="1" customFormat="1" ht="35.1" customHeight="1">
      <c r="C37"/>
    </row>
    <row r="38" spans="3:3" s="1" customFormat="1" ht="35.1" customHeight="1">
      <c r="C38"/>
    </row>
    <row r="39" spans="3:3" s="1" customFormat="1" ht="35.1" customHeight="1">
      <c r="C39"/>
    </row>
  </sheetData>
  <mergeCells count="87">
    <mergeCell ref="I25:I26"/>
    <mergeCell ref="F25:F26"/>
    <mergeCell ref="J4:J5"/>
    <mergeCell ref="J6:J7"/>
    <mergeCell ref="J8:J9"/>
    <mergeCell ref="J10:J11"/>
    <mergeCell ref="J12:J14"/>
    <mergeCell ref="J15:J16"/>
    <mergeCell ref="J17:J18"/>
    <mergeCell ref="J19:J20"/>
    <mergeCell ref="J21:J22"/>
    <mergeCell ref="J23:J24"/>
    <mergeCell ref="J25:J26"/>
    <mergeCell ref="I17:I18"/>
    <mergeCell ref="I19:I20"/>
    <mergeCell ref="I21:I22"/>
    <mergeCell ref="I6:I7"/>
    <mergeCell ref="I23:I24"/>
    <mergeCell ref="I4:I5"/>
    <mergeCell ref="I8:I9"/>
    <mergeCell ref="I10:I11"/>
    <mergeCell ref="I12:I14"/>
    <mergeCell ref="I15:I16"/>
    <mergeCell ref="E25:E26"/>
    <mergeCell ref="G8:G9"/>
    <mergeCell ref="H10:H11"/>
    <mergeCell ref="C12:C14"/>
    <mergeCell ref="E12:E14"/>
    <mergeCell ref="D12:D14"/>
    <mergeCell ref="F12:F14"/>
    <mergeCell ref="G12:G14"/>
    <mergeCell ref="H12:H14"/>
    <mergeCell ref="F15:F16"/>
    <mergeCell ref="G15:G16"/>
    <mergeCell ref="F17:F18"/>
    <mergeCell ref="G17:G18"/>
    <mergeCell ref="H15:H16"/>
    <mergeCell ref="H17:H18"/>
    <mergeCell ref="E15:E16"/>
    <mergeCell ref="E17:E18"/>
    <mergeCell ref="E8:E9"/>
    <mergeCell ref="E23:E24"/>
    <mergeCell ref="E21:E22"/>
    <mergeCell ref="E19:E20"/>
    <mergeCell ref="F23:F24"/>
    <mergeCell ref="F21:F22"/>
    <mergeCell ref="F19:F20"/>
    <mergeCell ref="B4:B5"/>
    <mergeCell ref="C4:C5"/>
    <mergeCell ref="B6:B7"/>
    <mergeCell ref="C6:C7"/>
    <mergeCell ref="B10:B11"/>
    <mergeCell ref="C10:C11"/>
    <mergeCell ref="F10:F11"/>
    <mergeCell ref="B17:B18"/>
    <mergeCell ref="C17:C18"/>
    <mergeCell ref="D17:D18"/>
    <mergeCell ref="B8:B9"/>
    <mergeCell ref="C8:C9"/>
    <mergeCell ref="B12:B14"/>
    <mergeCell ref="H4:H5"/>
    <mergeCell ref="D8:D9"/>
    <mergeCell ref="H8:H9"/>
    <mergeCell ref="D10:D11"/>
    <mergeCell ref="G10:G11"/>
    <mergeCell ref="E4:E5"/>
    <mergeCell ref="F4:F5"/>
    <mergeCell ref="G4:G5"/>
    <mergeCell ref="D6:D7"/>
    <mergeCell ref="E6:E7"/>
    <mergeCell ref="F6:F7"/>
    <mergeCell ref="G6:G7"/>
    <mergeCell ref="H6:H7"/>
    <mergeCell ref="D4:D5"/>
    <mergeCell ref="F8:F9"/>
    <mergeCell ref="E10:E11"/>
    <mergeCell ref="B15:B16"/>
    <mergeCell ref="C15:C16"/>
    <mergeCell ref="D15:D16"/>
    <mergeCell ref="B19:B20"/>
    <mergeCell ref="C19:C20"/>
    <mergeCell ref="B21:B22"/>
    <mergeCell ref="C21:C22"/>
    <mergeCell ref="B23:B24"/>
    <mergeCell ref="C23:C24"/>
    <mergeCell ref="B25:B26"/>
    <mergeCell ref="C25:C26"/>
  </mergeCells>
  <conditionalFormatting sqref="K1 I2:J4 I6:J6 I8:J8 I10:J10 I12:J12 I15:J15 I19:J19 I21:J21 I23:J23 I25:J25 I587:J1048576 I17:J17">
    <cfRule type="containsBlanks" dxfId="5" priority="3">
      <formula>LEN(TRIM(I1))=0</formula>
    </cfRule>
    <cfRule type="containsText" dxfId="4" priority="4" operator="containsText" text="OK">
      <formula>NOT(ISERROR(SEARCH("OK",I1)))</formula>
    </cfRule>
  </conditionalFormatting>
  <conditionalFormatting sqref="K680:X1048576 K2:X26">
    <cfRule type="notContainsBlanks" dxfId="3" priority="5">
      <formula>LEN(TRIM(K2))&gt;0</formula>
    </cfRule>
    <cfRule type="containsBlanks" dxfId="2" priority="6">
      <formula>LEN(TRIM(K2))=0</formula>
    </cfRule>
  </conditionalFormatting>
  <conditionalFormatting sqref="Y2:Y26">
    <cfRule type="notContainsBlanks" dxfId="1" priority="1">
      <formula>LEN(TRIM(Y2))&gt;0</formula>
    </cfRule>
    <cfRule type="containsBlanks" dxfId="0" priority="2">
      <formula>LEN(TRIM(Y2))=0</formula>
    </cfRule>
  </conditionalFormatting>
  <pageMargins left="0.2" right="0.2" top="0" bottom="0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ayfa3"/>
  <dimension ref="A1:J26"/>
  <sheetViews>
    <sheetView workbookViewId="0">
      <selection sqref="A1:E26"/>
    </sheetView>
  </sheetViews>
  <sheetFormatPr defaultColWidth="11" defaultRowHeight="15.6"/>
  <cols>
    <col min="2" max="2" width="24.09765625" customWidth="1"/>
    <col min="3" max="3" width="15" customWidth="1"/>
    <col min="4" max="4" width="18.09765625" customWidth="1"/>
    <col min="6" max="6" width="17" customWidth="1"/>
  </cols>
  <sheetData>
    <row r="1" spans="1:10">
      <c r="A1" s="22" t="s">
        <v>45</v>
      </c>
      <c r="B1" s="22" t="s">
        <v>46</v>
      </c>
      <c r="C1" s="22" t="s">
        <v>8</v>
      </c>
      <c r="D1" s="22" t="s">
        <v>47</v>
      </c>
      <c r="E1" s="22" t="s">
        <v>48</v>
      </c>
      <c r="F1" s="22" t="s">
        <v>49</v>
      </c>
      <c r="G1" s="22" t="s">
        <v>50</v>
      </c>
      <c r="H1" s="22" t="s">
        <v>51</v>
      </c>
      <c r="I1" s="22" t="s">
        <v>52</v>
      </c>
      <c r="J1" s="22" t="s">
        <v>53</v>
      </c>
    </row>
    <row r="2" spans="1:10">
      <c r="A2" s="23">
        <v>955198</v>
      </c>
      <c r="B2" s="23" t="s">
        <v>44</v>
      </c>
      <c r="C2" s="23" t="s">
        <v>54</v>
      </c>
      <c r="D2" s="24">
        <v>45639</v>
      </c>
      <c r="E2" s="23">
        <v>400</v>
      </c>
      <c r="F2" s="23" t="s">
        <v>55</v>
      </c>
      <c r="G2" s="23" t="s">
        <v>56</v>
      </c>
      <c r="H2" s="23" t="s">
        <v>57</v>
      </c>
      <c r="I2" s="23" t="s">
        <v>58</v>
      </c>
      <c r="J2" s="23"/>
    </row>
    <row r="3" spans="1:10">
      <c r="A3" s="23">
        <v>955200</v>
      </c>
      <c r="B3" s="23" t="s">
        <v>44</v>
      </c>
      <c r="C3" s="23" t="s">
        <v>59</v>
      </c>
      <c r="D3" s="24">
        <v>45639</v>
      </c>
      <c r="E3" s="23">
        <v>400</v>
      </c>
      <c r="F3" s="23" t="s">
        <v>55</v>
      </c>
      <c r="G3" s="23" t="s">
        <v>56</v>
      </c>
      <c r="H3" s="23" t="s">
        <v>57</v>
      </c>
      <c r="I3" s="23" t="s">
        <v>58</v>
      </c>
      <c r="J3" s="23"/>
    </row>
    <row r="4" spans="1:10">
      <c r="A4" s="23">
        <v>955199</v>
      </c>
      <c r="B4" s="23" t="s">
        <v>44</v>
      </c>
      <c r="C4" s="23" t="s">
        <v>60</v>
      </c>
      <c r="D4" s="24">
        <v>45639</v>
      </c>
      <c r="E4" s="23">
        <v>400</v>
      </c>
      <c r="F4" s="23" t="s">
        <v>55</v>
      </c>
      <c r="G4" s="23" t="s">
        <v>56</v>
      </c>
      <c r="H4" s="23" t="s">
        <v>57</v>
      </c>
      <c r="I4" s="23" t="s">
        <v>58</v>
      </c>
      <c r="J4" s="23"/>
    </row>
    <row r="5" spans="1:10">
      <c r="A5" s="23">
        <v>955187</v>
      </c>
      <c r="B5" s="23" t="s">
        <v>61</v>
      </c>
      <c r="C5" s="23" t="s">
        <v>60</v>
      </c>
      <c r="D5" s="24">
        <v>45639</v>
      </c>
      <c r="E5" s="23">
        <v>502</v>
      </c>
      <c r="F5" s="23" t="s">
        <v>55</v>
      </c>
      <c r="G5" s="23" t="s">
        <v>56</v>
      </c>
      <c r="H5" s="23" t="s">
        <v>57</v>
      </c>
      <c r="I5" s="23" t="s">
        <v>58</v>
      </c>
      <c r="J5" s="23"/>
    </row>
    <row r="6" spans="1:10">
      <c r="A6" s="23">
        <v>955188</v>
      </c>
      <c r="B6" s="23" t="s">
        <v>61</v>
      </c>
      <c r="C6" s="23" t="s">
        <v>62</v>
      </c>
      <c r="D6" s="24">
        <v>45639</v>
      </c>
      <c r="E6" s="23">
        <v>398</v>
      </c>
      <c r="F6" s="23" t="s">
        <v>55</v>
      </c>
      <c r="G6" s="23" t="s">
        <v>56</v>
      </c>
      <c r="H6" s="23" t="s">
        <v>57</v>
      </c>
      <c r="I6" s="23" t="s">
        <v>58</v>
      </c>
      <c r="J6" s="23"/>
    </row>
    <row r="7" spans="1:10">
      <c r="A7" s="23">
        <v>955185</v>
      </c>
      <c r="B7" s="23" t="s">
        <v>61</v>
      </c>
      <c r="C7" s="23" t="s">
        <v>63</v>
      </c>
      <c r="D7" s="24">
        <v>45639</v>
      </c>
      <c r="E7" s="23">
        <v>502</v>
      </c>
      <c r="F7" s="23" t="s">
        <v>55</v>
      </c>
      <c r="G7" s="23" t="s">
        <v>56</v>
      </c>
      <c r="H7" s="23" t="s">
        <v>57</v>
      </c>
      <c r="I7" s="23" t="s">
        <v>58</v>
      </c>
      <c r="J7" s="23"/>
    </row>
    <row r="8" spans="1:10">
      <c r="A8" s="23">
        <v>955189</v>
      </c>
      <c r="B8" s="23" t="s">
        <v>61</v>
      </c>
      <c r="C8" s="23" t="s">
        <v>59</v>
      </c>
      <c r="D8" s="24">
        <v>45639</v>
      </c>
      <c r="E8" s="23">
        <v>398</v>
      </c>
      <c r="F8" s="23" t="s">
        <v>55</v>
      </c>
      <c r="G8" s="23" t="s">
        <v>56</v>
      </c>
      <c r="H8" s="23" t="s">
        <v>57</v>
      </c>
      <c r="I8" s="23" t="s">
        <v>58</v>
      </c>
      <c r="J8" s="23"/>
    </row>
    <row r="9" spans="1:10">
      <c r="A9" s="23">
        <v>955216</v>
      </c>
      <c r="B9" s="23" t="s">
        <v>64</v>
      </c>
      <c r="C9" s="23" t="s">
        <v>54</v>
      </c>
      <c r="D9" s="24">
        <v>45646</v>
      </c>
      <c r="E9" s="23">
        <v>450</v>
      </c>
      <c r="F9" s="23" t="s">
        <v>55</v>
      </c>
      <c r="G9" s="23" t="s">
        <v>56</v>
      </c>
      <c r="H9" s="23" t="s">
        <v>57</v>
      </c>
      <c r="I9" s="23" t="s">
        <v>58</v>
      </c>
      <c r="J9" s="23"/>
    </row>
    <row r="10" spans="1:10">
      <c r="A10" s="23">
        <v>955217</v>
      </c>
      <c r="B10" s="23" t="s">
        <v>64</v>
      </c>
      <c r="C10" s="23" t="s">
        <v>59</v>
      </c>
      <c r="D10" s="24">
        <v>45646</v>
      </c>
      <c r="E10" s="23">
        <v>400</v>
      </c>
      <c r="F10" s="23" t="s">
        <v>55</v>
      </c>
      <c r="G10" s="23" t="s">
        <v>56</v>
      </c>
      <c r="H10" s="23" t="s">
        <v>57</v>
      </c>
      <c r="I10" s="23" t="s">
        <v>58</v>
      </c>
      <c r="J10" s="23"/>
    </row>
    <row r="11" spans="1:10">
      <c r="A11" s="23">
        <v>955210</v>
      </c>
      <c r="B11" s="23" t="s">
        <v>65</v>
      </c>
      <c r="C11" s="23" t="s">
        <v>66</v>
      </c>
      <c r="D11" s="24">
        <v>45646</v>
      </c>
      <c r="E11" s="23">
        <v>400</v>
      </c>
      <c r="F11" s="23" t="s">
        <v>55</v>
      </c>
      <c r="G11" s="23" t="s">
        <v>56</v>
      </c>
      <c r="H11" s="23" t="s">
        <v>57</v>
      </c>
      <c r="I11" s="23" t="s">
        <v>58</v>
      </c>
      <c r="J11" s="23"/>
    </row>
    <row r="12" spans="1:10">
      <c r="A12" s="23">
        <v>959172</v>
      </c>
      <c r="B12" s="23" t="s">
        <v>65</v>
      </c>
      <c r="C12" s="23" t="s">
        <v>67</v>
      </c>
      <c r="D12" s="24">
        <v>45646</v>
      </c>
      <c r="E12" s="23">
        <v>400</v>
      </c>
      <c r="F12" s="23" t="s">
        <v>55</v>
      </c>
      <c r="G12" s="23" t="s">
        <v>56</v>
      </c>
      <c r="H12" s="23" t="s">
        <v>57</v>
      </c>
      <c r="I12" s="23" t="s">
        <v>58</v>
      </c>
      <c r="J12" s="23"/>
    </row>
    <row r="13" spans="1:10">
      <c r="A13" s="23">
        <v>955229</v>
      </c>
      <c r="B13" s="23" t="s">
        <v>68</v>
      </c>
      <c r="C13" s="23" t="s">
        <v>69</v>
      </c>
      <c r="D13" s="24">
        <v>45653</v>
      </c>
      <c r="E13" s="23">
        <v>400</v>
      </c>
      <c r="F13" s="23" t="s">
        <v>55</v>
      </c>
      <c r="G13" s="23" t="s">
        <v>56</v>
      </c>
      <c r="H13" s="23" t="s">
        <v>57</v>
      </c>
      <c r="I13" s="23" t="s">
        <v>58</v>
      </c>
      <c r="J13" s="23"/>
    </row>
    <row r="14" spans="1:10">
      <c r="A14" s="23">
        <v>955240</v>
      </c>
      <c r="B14" s="23" t="s">
        <v>70</v>
      </c>
      <c r="C14" s="23" t="s">
        <v>71</v>
      </c>
      <c r="D14" s="24">
        <v>45653</v>
      </c>
      <c r="E14" s="23">
        <v>400</v>
      </c>
      <c r="F14" s="23" t="s">
        <v>55</v>
      </c>
      <c r="G14" s="23" t="s">
        <v>56</v>
      </c>
      <c r="H14" s="23" t="s">
        <v>57</v>
      </c>
      <c r="I14" s="23" t="s">
        <v>58</v>
      </c>
      <c r="J14" s="23"/>
    </row>
    <row r="15" spans="1:10">
      <c r="A15" s="23">
        <v>955193</v>
      </c>
      <c r="B15" s="23" t="s">
        <v>72</v>
      </c>
      <c r="C15" s="23" t="s">
        <v>63</v>
      </c>
      <c r="D15" s="24">
        <v>45653</v>
      </c>
      <c r="E15" s="23">
        <v>400</v>
      </c>
      <c r="F15" s="23" t="s">
        <v>55</v>
      </c>
      <c r="G15" s="23" t="s">
        <v>56</v>
      </c>
      <c r="H15" s="23" t="s">
        <v>57</v>
      </c>
      <c r="I15" s="23" t="s">
        <v>58</v>
      </c>
      <c r="J15" s="23"/>
    </row>
    <row r="16" spans="1:10">
      <c r="A16" s="23">
        <v>955195</v>
      </c>
      <c r="B16" s="23" t="s">
        <v>72</v>
      </c>
      <c r="C16" s="23" t="s">
        <v>66</v>
      </c>
      <c r="D16" s="24">
        <v>45653</v>
      </c>
      <c r="E16" s="23">
        <v>400</v>
      </c>
      <c r="F16" s="23" t="s">
        <v>55</v>
      </c>
      <c r="G16" s="23" t="s">
        <v>56</v>
      </c>
      <c r="H16" s="23" t="s">
        <v>57</v>
      </c>
      <c r="I16" s="23" t="s">
        <v>58</v>
      </c>
      <c r="J16" s="23"/>
    </row>
    <row r="17" spans="1:10">
      <c r="A17" s="23">
        <v>955194</v>
      </c>
      <c r="B17" s="23" t="s">
        <v>72</v>
      </c>
      <c r="C17" s="23" t="s">
        <v>60</v>
      </c>
      <c r="D17" s="24">
        <v>45653</v>
      </c>
      <c r="E17" s="23">
        <v>400</v>
      </c>
      <c r="F17" s="23" t="s">
        <v>55</v>
      </c>
      <c r="G17" s="23" t="s">
        <v>56</v>
      </c>
      <c r="H17" s="23" t="s">
        <v>57</v>
      </c>
      <c r="I17" s="23" t="s">
        <v>58</v>
      </c>
      <c r="J17" s="23"/>
    </row>
    <row r="18" spans="1:10">
      <c r="A18" s="23">
        <v>955201</v>
      </c>
      <c r="B18" s="23" t="s">
        <v>73</v>
      </c>
      <c r="C18" s="23" t="s">
        <v>63</v>
      </c>
      <c r="D18" s="24">
        <v>45660</v>
      </c>
      <c r="E18" s="23">
        <v>450</v>
      </c>
      <c r="F18" s="23" t="s">
        <v>55</v>
      </c>
      <c r="G18" s="23" t="s">
        <v>56</v>
      </c>
      <c r="H18" s="23" t="s">
        <v>57</v>
      </c>
      <c r="I18" s="23" t="s">
        <v>58</v>
      </c>
      <c r="J18" s="23"/>
    </row>
    <row r="19" spans="1:10">
      <c r="A19" s="23">
        <v>955202</v>
      </c>
      <c r="B19" s="23" t="s">
        <v>74</v>
      </c>
      <c r="C19" s="23" t="s">
        <v>67</v>
      </c>
      <c r="D19" s="24">
        <v>45660</v>
      </c>
      <c r="E19" s="23">
        <v>400</v>
      </c>
      <c r="F19" s="23" t="s">
        <v>55</v>
      </c>
      <c r="G19" s="23" t="s">
        <v>56</v>
      </c>
      <c r="H19" s="23" t="s">
        <v>57</v>
      </c>
      <c r="I19" s="23" t="s">
        <v>58</v>
      </c>
      <c r="J19" s="23"/>
    </row>
    <row r="20" spans="1:10">
      <c r="A20" s="23">
        <v>955203</v>
      </c>
      <c r="B20" s="23" t="s">
        <v>74</v>
      </c>
      <c r="C20" s="23" t="s">
        <v>75</v>
      </c>
      <c r="D20" s="24">
        <v>45660</v>
      </c>
      <c r="E20" s="23">
        <v>400</v>
      </c>
      <c r="F20" s="23" t="s">
        <v>55</v>
      </c>
      <c r="G20" s="23" t="s">
        <v>56</v>
      </c>
      <c r="H20" s="23" t="s">
        <v>57</v>
      </c>
      <c r="I20" s="23" t="s">
        <v>58</v>
      </c>
      <c r="J20" s="23"/>
    </row>
    <row r="21" spans="1:10">
      <c r="A21" s="23">
        <v>955204</v>
      </c>
      <c r="B21" s="23" t="s">
        <v>76</v>
      </c>
      <c r="C21" s="23" t="s">
        <v>77</v>
      </c>
      <c r="D21" s="24">
        <v>45660</v>
      </c>
      <c r="E21" s="23">
        <v>450</v>
      </c>
      <c r="F21" s="23" t="s">
        <v>55</v>
      </c>
      <c r="G21" s="23" t="s">
        <v>56</v>
      </c>
      <c r="H21" s="23" t="s">
        <v>57</v>
      </c>
      <c r="I21" s="23" t="s">
        <v>58</v>
      </c>
      <c r="J21" s="23"/>
    </row>
    <row r="22" spans="1:10">
      <c r="A22" s="23">
        <v>955205</v>
      </c>
      <c r="B22" s="23" t="s">
        <v>76</v>
      </c>
      <c r="C22" s="23" t="s">
        <v>67</v>
      </c>
      <c r="D22" s="24">
        <v>45660</v>
      </c>
      <c r="E22" s="23">
        <v>400</v>
      </c>
      <c r="F22" s="23" t="s">
        <v>55</v>
      </c>
      <c r="G22" s="23" t="s">
        <v>56</v>
      </c>
      <c r="H22" s="23" t="s">
        <v>57</v>
      </c>
      <c r="I22" s="23" t="s">
        <v>58</v>
      </c>
      <c r="J22" s="23"/>
    </row>
    <row r="23" spans="1:10">
      <c r="A23" s="23">
        <v>955248</v>
      </c>
      <c r="B23" s="23" t="s">
        <v>78</v>
      </c>
      <c r="C23" s="23" t="s">
        <v>79</v>
      </c>
      <c r="D23" s="24">
        <v>45667</v>
      </c>
      <c r="E23" s="23">
        <v>400</v>
      </c>
      <c r="F23" s="23" t="s">
        <v>55</v>
      </c>
      <c r="G23" s="23" t="s">
        <v>56</v>
      </c>
      <c r="H23" s="23" t="s">
        <v>57</v>
      </c>
      <c r="I23" s="23" t="s">
        <v>58</v>
      </c>
      <c r="J23" s="23"/>
    </row>
    <row r="24" spans="1:10">
      <c r="A24" s="23">
        <v>955353</v>
      </c>
      <c r="B24" s="23" t="s">
        <v>80</v>
      </c>
      <c r="C24" s="23" t="s">
        <v>81</v>
      </c>
      <c r="D24" s="24">
        <v>45667</v>
      </c>
      <c r="E24" s="23">
        <v>450</v>
      </c>
      <c r="F24" s="23" t="s">
        <v>55</v>
      </c>
      <c r="G24" s="23" t="s">
        <v>56</v>
      </c>
      <c r="H24" s="23" t="s">
        <v>57</v>
      </c>
      <c r="I24" s="23" t="s">
        <v>58</v>
      </c>
      <c r="J24" s="23"/>
    </row>
    <row r="25" spans="1:10">
      <c r="A25" s="23">
        <v>959170</v>
      </c>
      <c r="B25" s="23" t="s">
        <v>82</v>
      </c>
      <c r="C25" s="23" t="s">
        <v>66</v>
      </c>
      <c r="D25" s="24">
        <v>45667</v>
      </c>
      <c r="E25" s="23">
        <v>400</v>
      </c>
      <c r="F25" s="23" t="s">
        <v>55</v>
      </c>
      <c r="G25" s="23" t="s">
        <v>56</v>
      </c>
      <c r="H25" s="23" t="s">
        <v>57</v>
      </c>
      <c r="I25" s="23" t="s">
        <v>58</v>
      </c>
      <c r="J25" s="23"/>
    </row>
    <row r="26" spans="1:10">
      <c r="A26" s="23">
        <v>955191</v>
      </c>
      <c r="B26" s="23" t="s">
        <v>82</v>
      </c>
      <c r="C26" s="23" t="s">
        <v>83</v>
      </c>
      <c r="D26" s="24">
        <v>45667</v>
      </c>
      <c r="E26" s="23">
        <v>405</v>
      </c>
      <c r="F26" s="23" t="s">
        <v>55</v>
      </c>
      <c r="G26" s="23" t="s">
        <v>56</v>
      </c>
      <c r="H26" s="23" t="s">
        <v>57</v>
      </c>
      <c r="I26" s="23" t="s">
        <v>58</v>
      </c>
      <c r="J26" s="23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ayfa4"/>
  <dimension ref="B3:N43"/>
  <sheetViews>
    <sheetView topLeftCell="A24" workbookViewId="0">
      <selection activeCell="I45" sqref="I45"/>
    </sheetView>
  </sheetViews>
  <sheetFormatPr defaultColWidth="11" defaultRowHeight="15.6"/>
  <cols>
    <col min="1" max="1" width="4.8984375" customWidth="1"/>
    <col min="2" max="2" width="10.8984375" style="1"/>
    <col min="3" max="3" width="21.59765625" style="1" customWidth="1"/>
    <col min="4" max="4" width="8.8984375" style="1" customWidth="1"/>
    <col min="5" max="5" width="19.5" style="1" customWidth="1"/>
    <col min="6" max="6" width="17.3984375" style="1" customWidth="1"/>
    <col min="7" max="7" width="24.59765625" style="1" customWidth="1"/>
    <col min="8" max="8" width="15.59765625" style="1" customWidth="1"/>
    <col min="9" max="9" width="20.3984375" style="1" customWidth="1"/>
    <col min="10" max="10" width="18.09765625" style="1" customWidth="1"/>
    <col min="11" max="11" width="11.59765625" style="1" bestFit="1" customWidth="1"/>
    <col min="12" max="12" width="10.8984375" style="1"/>
    <col min="13" max="13" width="12.09765625" style="1" customWidth="1"/>
    <col min="14" max="14" width="10.8984375" style="1"/>
  </cols>
  <sheetData>
    <row r="3" spans="2:14" ht="33.9" customHeight="1">
      <c r="B3" s="27" t="s">
        <v>45</v>
      </c>
      <c r="C3" s="27" t="s">
        <v>46</v>
      </c>
      <c r="D3" s="27"/>
      <c r="E3" s="27" t="s">
        <v>8</v>
      </c>
      <c r="F3" s="27" t="s">
        <v>47</v>
      </c>
      <c r="G3" s="27" t="s">
        <v>48</v>
      </c>
      <c r="H3" s="27" t="s">
        <v>92</v>
      </c>
      <c r="I3" s="27" t="s">
        <v>93</v>
      </c>
      <c r="J3" s="27" t="s">
        <v>94</v>
      </c>
      <c r="K3" s="20" t="s">
        <v>27</v>
      </c>
      <c r="L3" s="21" t="s">
        <v>100</v>
      </c>
      <c r="M3" s="21" t="s">
        <v>98</v>
      </c>
      <c r="N3" s="21" t="s">
        <v>99</v>
      </c>
    </row>
    <row r="4" spans="2:14" ht="21" customHeight="1">
      <c r="B4" s="28">
        <v>955198</v>
      </c>
      <c r="C4" s="28" t="s">
        <v>44</v>
      </c>
      <c r="D4" s="28" t="s">
        <v>95</v>
      </c>
      <c r="E4" s="28" t="s">
        <v>54</v>
      </c>
      <c r="F4" s="29">
        <v>45639</v>
      </c>
      <c r="G4" s="28">
        <v>400</v>
      </c>
      <c r="H4" s="2">
        <v>432</v>
      </c>
      <c r="I4" s="2">
        <v>425</v>
      </c>
      <c r="J4" s="2">
        <v>85</v>
      </c>
      <c r="K4" s="2">
        <f>I4*J4</f>
        <v>36125</v>
      </c>
      <c r="L4" s="2">
        <f>I4-G4</f>
        <v>25</v>
      </c>
      <c r="M4" s="2">
        <f t="shared" ref="M4:M40" si="0">H4-G4</f>
        <v>32</v>
      </c>
      <c r="N4" s="2">
        <f t="shared" ref="N4:N40" si="1">I4-H4</f>
        <v>-7</v>
      </c>
    </row>
    <row r="5" spans="2:14" ht="21" customHeight="1">
      <c r="B5" s="28">
        <v>955200</v>
      </c>
      <c r="C5" s="28" t="s">
        <v>44</v>
      </c>
      <c r="D5" s="28" t="s">
        <v>95</v>
      </c>
      <c r="E5" s="28" t="s">
        <v>59</v>
      </c>
      <c r="F5" s="29">
        <v>45639</v>
      </c>
      <c r="G5" s="28">
        <v>400</v>
      </c>
      <c r="H5" s="2">
        <v>432</v>
      </c>
      <c r="I5" s="2">
        <v>429</v>
      </c>
      <c r="J5" s="2">
        <v>85</v>
      </c>
      <c r="K5" s="2">
        <f t="shared" ref="K5:K32" si="2">I5*J5</f>
        <v>36465</v>
      </c>
      <c r="L5" s="2">
        <f t="shared" ref="L5:L40" si="3">I5-G5</f>
        <v>29</v>
      </c>
      <c r="M5" s="2">
        <f t="shared" si="0"/>
        <v>32</v>
      </c>
      <c r="N5" s="2">
        <f t="shared" si="1"/>
        <v>-3</v>
      </c>
    </row>
    <row r="6" spans="2:14" ht="21" customHeight="1">
      <c r="B6" s="28">
        <v>955199</v>
      </c>
      <c r="C6" s="28" t="s">
        <v>44</v>
      </c>
      <c r="D6" s="28" t="s">
        <v>95</v>
      </c>
      <c r="E6" s="28" t="s">
        <v>60</v>
      </c>
      <c r="F6" s="29">
        <v>45639</v>
      </c>
      <c r="G6" s="28">
        <v>400</v>
      </c>
      <c r="H6" s="2">
        <v>468</v>
      </c>
      <c r="I6" s="2">
        <v>445</v>
      </c>
      <c r="J6" s="2">
        <v>85</v>
      </c>
      <c r="K6" s="2">
        <f t="shared" si="2"/>
        <v>37825</v>
      </c>
      <c r="L6" s="2">
        <f t="shared" si="3"/>
        <v>45</v>
      </c>
      <c r="M6" s="2">
        <f t="shared" si="0"/>
        <v>68</v>
      </c>
      <c r="N6" s="2">
        <f t="shared" si="1"/>
        <v>-23</v>
      </c>
    </row>
    <row r="7" spans="2:14" ht="21" customHeight="1">
      <c r="B7" s="30">
        <v>955187</v>
      </c>
      <c r="C7" s="30" t="s">
        <v>61</v>
      </c>
      <c r="D7" s="30" t="s">
        <v>95</v>
      </c>
      <c r="E7" s="30" t="s">
        <v>60</v>
      </c>
      <c r="F7" s="31">
        <v>45639</v>
      </c>
      <c r="G7" s="30">
        <v>502</v>
      </c>
      <c r="H7" s="32">
        <v>540</v>
      </c>
      <c r="I7" s="32">
        <v>521</v>
      </c>
      <c r="J7" s="32">
        <v>85</v>
      </c>
      <c r="K7" s="2">
        <f t="shared" si="2"/>
        <v>44285</v>
      </c>
      <c r="L7" s="2">
        <f t="shared" si="3"/>
        <v>19</v>
      </c>
      <c r="M7" s="2">
        <f t="shared" si="0"/>
        <v>38</v>
      </c>
      <c r="N7" s="2">
        <f t="shared" si="1"/>
        <v>-19</v>
      </c>
    </row>
    <row r="8" spans="2:14" ht="21" customHeight="1">
      <c r="B8" s="30">
        <v>955188</v>
      </c>
      <c r="C8" s="30" t="s">
        <v>61</v>
      </c>
      <c r="D8" s="30" t="s">
        <v>95</v>
      </c>
      <c r="E8" s="30" t="s">
        <v>62</v>
      </c>
      <c r="F8" s="31">
        <v>45639</v>
      </c>
      <c r="G8" s="30">
        <v>398</v>
      </c>
      <c r="H8" s="32">
        <v>432</v>
      </c>
      <c r="I8" s="32">
        <v>419</v>
      </c>
      <c r="J8" s="32">
        <v>85</v>
      </c>
      <c r="K8" s="2">
        <f t="shared" si="2"/>
        <v>35615</v>
      </c>
      <c r="L8" s="2">
        <f t="shared" si="3"/>
        <v>21</v>
      </c>
      <c r="M8" s="2">
        <f t="shared" si="0"/>
        <v>34</v>
      </c>
      <c r="N8" s="2">
        <f t="shared" si="1"/>
        <v>-13</v>
      </c>
    </row>
    <row r="9" spans="2:14" ht="21" customHeight="1">
      <c r="B9" s="30">
        <v>955185</v>
      </c>
      <c r="C9" s="30" t="s">
        <v>61</v>
      </c>
      <c r="D9" s="30" t="s">
        <v>95</v>
      </c>
      <c r="E9" s="30" t="s">
        <v>63</v>
      </c>
      <c r="F9" s="31">
        <v>45639</v>
      </c>
      <c r="G9" s="30">
        <v>502</v>
      </c>
      <c r="H9" s="32">
        <v>540</v>
      </c>
      <c r="I9" s="32">
        <v>523</v>
      </c>
      <c r="J9" s="32">
        <v>85</v>
      </c>
      <c r="K9" s="2">
        <f t="shared" si="2"/>
        <v>44455</v>
      </c>
      <c r="L9" s="2">
        <f t="shared" si="3"/>
        <v>21</v>
      </c>
      <c r="M9" s="2">
        <f t="shared" si="0"/>
        <v>38</v>
      </c>
      <c r="N9" s="2">
        <f t="shared" si="1"/>
        <v>-17</v>
      </c>
    </row>
    <row r="10" spans="2:14" ht="21" customHeight="1">
      <c r="B10" s="30">
        <v>955189</v>
      </c>
      <c r="C10" s="30" t="s">
        <v>61</v>
      </c>
      <c r="D10" s="30" t="s">
        <v>95</v>
      </c>
      <c r="E10" s="30" t="s">
        <v>59</v>
      </c>
      <c r="F10" s="31">
        <v>45639</v>
      </c>
      <c r="G10" s="30">
        <v>398</v>
      </c>
      <c r="H10" s="32">
        <v>432</v>
      </c>
      <c r="I10" s="32">
        <v>428</v>
      </c>
      <c r="J10" s="32">
        <v>85</v>
      </c>
      <c r="K10" s="2">
        <f t="shared" si="2"/>
        <v>36380</v>
      </c>
      <c r="L10" s="2">
        <f t="shared" si="3"/>
        <v>30</v>
      </c>
      <c r="M10" s="2">
        <f t="shared" si="0"/>
        <v>34</v>
      </c>
      <c r="N10" s="2">
        <f t="shared" si="1"/>
        <v>-4</v>
      </c>
    </row>
    <row r="11" spans="2:14" ht="21" customHeight="1">
      <c r="B11" s="28">
        <v>955216</v>
      </c>
      <c r="C11" s="28" t="s">
        <v>64</v>
      </c>
      <c r="D11" s="28" t="s">
        <v>6</v>
      </c>
      <c r="E11" s="28" t="s">
        <v>54</v>
      </c>
      <c r="F11" s="29">
        <v>45646</v>
      </c>
      <c r="G11" s="28">
        <v>450</v>
      </c>
      <c r="H11" s="2">
        <v>480</v>
      </c>
      <c r="I11" s="2">
        <v>468</v>
      </c>
      <c r="J11" s="2">
        <v>155</v>
      </c>
      <c r="K11" s="2">
        <f t="shared" si="2"/>
        <v>72540</v>
      </c>
      <c r="L11" s="2">
        <f t="shared" si="3"/>
        <v>18</v>
      </c>
      <c r="M11" s="2">
        <f t="shared" si="0"/>
        <v>30</v>
      </c>
      <c r="N11" s="2">
        <f t="shared" si="1"/>
        <v>-12</v>
      </c>
    </row>
    <row r="12" spans="2:14" ht="21" customHeight="1">
      <c r="B12" s="28">
        <v>955217</v>
      </c>
      <c r="C12" s="28" t="s">
        <v>64</v>
      </c>
      <c r="D12" s="28" t="s">
        <v>6</v>
      </c>
      <c r="E12" s="28" t="s">
        <v>59</v>
      </c>
      <c r="F12" s="29">
        <v>45646</v>
      </c>
      <c r="G12" s="28">
        <v>400</v>
      </c>
      <c r="H12" s="2">
        <v>440</v>
      </c>
      <c r="I12" s="2">
        <v>433</v>
      </c>
      <c r="J12" s="2">
        <v>155</v>
      </c>
      <c r="K12" s="2">
        <f t="shared" si="2"/>
        <v>67115</v>
      </c>
      <c r="L12" s="2">
        <f t="shared" si="3"/>
        <v>33</v>
      </c>
      <c r="M12" s="2">
        <f t="shared" si="0"/>
        <v>40</v>
      </c>
      <c r="N12" s="2">
        <f t="shared" si="1"/>
        <v>-7</v>
      </c>
    </row>
    <row r="13" spans="2:14" ht="21" customHeight="1">
      <c r="B13" s="30">
        <v>955210</v>
      </c>
      <c r="C13" s="30" t="s">
        <v>65</v>
      </c>
      <c r="D13" s="30" t="s">
        <v>96</v>
      </c>
      <c r="E13" s="30" t="s">
        <v>66</v>
      </c>
      <c r="F13" s="31">
        <v>45646</v>
      </c>
      <c r="G13" s="30">
        <v>400</v>
      </c>
      <c r="H13" s="32">
        <v>432</v>
      </c>
      <c r="I13" s="32">
        <v>422</v>
      </c>
      <c r="J13" s="32">
        <v>75</v>
      </c>
      <c r="K13" s="2">
        <f t="shared" si="2"/>
        <v>31650</v>
      </c>
      <c r="L13" s="2">
        <f t="shared" si="3"/>
        <v>22</v>
      </c>
      <c r="M13" s="2">
        <f t="shared" si="0"/>
        <v>32</v>
      </c>
      <c r="N13" s="2">
        <f t="shared" si="1"/>
        <v>-10</v>
      </c>
    </row>
    <row r="14" spans="2:14" ht="21" customHeight="1">
      <c r="B14" s="30">
        <v>955211</v>
      </c>
      <c r="C14" s="30" t="s">
        <v>65</v>
      </c>
      <c r="D14" s="30" t="s">
        <v>95</v>
      </c>
      <c r="E14" s="30" t="s">
        <v>66</v>
      </c>
      <c r="F14" s="31">
        <v>45647</v>
      </c>
      <c r="G14" s="30">
        <v>400</v>
      </c>
      <c r="H14" s="32">
        <v>432</v>
      </c>
      <c r="I14" s="32">
        <v>422</v>
      </c>
      <c r="J14" s="32">
        <v>75</v>
      </c>
      <c r="K14" s="2">
        <f t="shared" ref="K14" si="4">I14*J14</f>
        <v>31650</v>
      </c>
      <c r="L14" s="2">
        <f t="shared" si="3"/>
        <v>22</v>
      </c>
      <c r="M14" s="2">
        <f t="shared" si="0"/>
        <v>32</v>
      </c>
      <c r="N14" s="2">
        <f t="shared" si="1"/>
        <v>-10</v>
      </c>
    </row>
    <row r="15" spans="2:14" ht="21" customHeight="1">
      <c r="B15" s="30">
        <v>959172</v>
      </c>
      <c r="C15" s="30" t="s">
        <v>65</v>
      </c>
      <c r="D15" s="30" t="s">
        <v>96</v>
      </c>
      <c r="E15" s="30" t="s">
        <v>67</v>
      </c>
      <c r="F15" s="31">
        <v>45646</v>
      </c>
      <c r="G15" s="30">
        <v>400</v>
      </c>
      <c r="H15" s="32">
        <v>432</v>
      </c>
      <c r="I15" s="32">
        <v>422</v>
      </c>
      <c r="J15" s="32">
        <v>75</v>
      </c>
      <c r="K15" s="2">
        <f t="shared" si="2"/>
        <v>31650</v>
      </c>
      <c r="L15" s="2">
        <f t="shared" si="3"/>
        <v>22</v>
      </c>
      <c r="M15" s="2">
        <f t="shared" si="0"/>
        <v>32</v>
      </c>
      <c r="N15" s="2">
        <f t="shared" si="1"/>
        <v>-10</v>
      </c>
    </row>
    <row r="16" spans="2:14" ht="21" customHeight="1">
      <c r="B16" s="30">
        <v>959173</v>
      </c>
      <c r="C16" s="30" t="s">
        <v>65</v>
      </c>
      <c r="D16" s="30" t="s">
        <v>95</v>
      </c>
      <c r="E16" s="30" t="s">
        <v>67</v>
      </c>
      <c r="F16" s="31">
        <v>45647</v>
      </c>
      <c r="G16" s="30">
        <v>400</v>
      </c>
      <c r="H16" s="32">
        <v>432</v>
      </c>
      <c r="I16" s="32">
        <v>422</v>
      </c>
      <c r="J16" s="32">
        <v>75</v>
      </c>
      <c r="K16" s="2">
        <f t="shared" ref="K16" si="5">I16*J16</f>
        <v>31650</v>
      </c>
      <c r="L16" s="2">
        <f t="shared" si="3"/>
        <v>22</v>
      </c>
      <c r="M16" s="2">
        <f t="shared" si="0"/>
        <v>32</v>
      </c>
      <c r="N16" s="2">
        <f t="shared" si="1"/>
        <v>-10</v>
      </c>
    </row>
    <row r="17" spans="2:14" ht="21" customHeight="1">
      <c r="B17" s="28">
        <v>955229</v>
      </c>
      <c r="C17" s="28" t="s">
        <v>68</v>
      </c>
      <c r="D17" s="28" t="s">
        <v>1</v>
      </c>
      <c r="E17" s="28" t="s">
        <v>69</v>
      </c>
      <c r="F17" s="29">
        <v>45653</v>
      </c>
      <c r="G17" s="28">
        <v>400</v>
      </c>
      <c r="H17" s="2">
        <v>432</v>
      </c>
      <c r="I17" s="2">
        <v>413</v>
      </c>
      <c r="J17" s="2">
        <v>85</v>
      </c>
      <c r="K17" s="2">
        <f t="shared" si="2"/>
        <v>35105</v>
      </c>
      <c r="L17" s="2">
        <f t="shared" si="3"/>
        <v>13</v>
      </c>
      <c r="M17" s="2">
        <f t="shared" si="0"/>
        <v>32</v>
      </c>
      <c r="N17" s="2">
        <f t="shared" si="1"/>
        <v>-19</v>
      </c>
    </row>
    <row r="18" spans="2:14" ht="21" customHeight="1">
      <c r="B18" s="28">
        <v>955230</v>
      </c>
      <c r="C18" s="28" t="s">
        <v>68</v>
      </c>
      <c r="D18" s="28" t="s">
        <v>2</v>
      </c>
      <c r="E18" s="28" t="s">
        <v>69</v>
      </c>
      <c r="F18" s="29">
        <v>45654</v>
      </c>
      <c r="G18" s="28">
        <v>400</v>
      </c>
      <c r="H18" s="2">
        <v>432</v>
      </c>
      <c r="I18" s="2">
        <v>413</v>
      </c>
      <c r="J18" s="2">
        <v>85</v>
      </c>
      <c r="K18" s="2">
        <f t="shared" ref="K18" si="6">I18*J18</f>
        <v>35105</v>
      </c>
      <c r="L18" s="2">
        <f t="shared" si="3"/>
        <v>13</v>
      </c>
      <c r="M18" s="2">
        <f t="shared" si="0"/>
        <v>32</v>
      </c>
      <c r="N18" s="2">
        <f t="shared" si="1"/>
        <v>-19</v>
      </c>
    </row>
    <row r="19" spans="2:14" ht="21" customHeight="1">
      <c r="B19" s="30">
        <v>955240</v>
      </c>
      <c r="C19" s="30" t="s">
        <v>70</v>
      </c>
      <c r="D19" s="30" t="s">
        <v>1</v>
      </c>
      <c r="E19" s="30" t="s">
        <v>71</v>
      </c>
      <c r="F19" s="31">
        <v>45653</v>
      </c>
      <c r="G19" s="30">
        <v>400</v>
      </c>
      <c r="H19" s="32">
        <v>432</v>
      </c>
      <c r="I19" s="32">
        <v>423</v>
      </c>
      <c r="J19" s="32">
        <v>85</v>
      </c>
      <c r="K19" s="2">
        <f t="shared" si="2"/>
        <v>35955</v>
      </c>
      <c r="L19" s="2">
        <f t="shared" si="3"/>
        <v>23</v>
      </c>
      <c r="M19" s="2">
        <f t="shared" si="0"/>
        <v>32</v>
      </c>
      <c r="N19" s="2">
        <f t="shared" si="1"/>
        <v>-9</v>
      </c>
    </row>
    <row r="20" spans="2:14" ht="21" customHeight="1">
      <c r="B20" s="30">
        <v>955241</v>
      </c>
      <c r="C20" s="30" t="s">
        <v>70</v>
      </c>
      <c r="D20" s="30" t="s">
        <v>0</v>
      </c>
      <c r="E20" s="30" t="s">
        <v>71</v>
      </c>
      <c r="F20" s="31">
        <v>45654</v>
      </c>
      <c r="G20" s="30">
        <v>400</v>
      </c>
      <c r="H20" s="32">
        <v>432</v>
      </c>
      <c r="I20" s="32">
        <v>423</v>
      </c>
      <c r="J20" s="32">
        <v>85</v>
      </c>
      <c r="K20" s="2">
        <f t="shared" ref="K20" si="7">I20*J20</f>
        <v>35955</v>
      </c>
      <c r="L20" s="2">
        <f t="shared" si="3"/>
        <v>23</v>
      </c>
      <c r="M20" s="2">
        <f t="shared" si="0"/>
        <v>32</v>
      </c>
      <c r="N20" s="2">
        <f t="shared" si="1"/>
        <v>-9</v>
      </c>
    </row>
    <row r="21" spans="2:14" ht="21" customHeight="1">
      <c r="B21" s="28">
        <v>955193</v>
      </c>
      <c r="C21" s="28" t="s">
        <v>72</v>
      </c>
      <c r="D21" s="28" t="s">
        <v>95</v>
      </c>
      <c r="E21" s="28" t="s">
        <v>63</v>
      </c>
      <c r="F21" s="29">
        <v>45653</v>
      </c>
      <c r="G21" s="28">
        <v>400</v>
      </c>
      <c r="H21" s="2">
        <v>414</v>
      </c>
      <c r="I21" s="2">
        <v>403</v>
      </c>
      <c r="J21" s="2">
        <v>95</v>
      </c>
      <c r="K21" s="2">
        <f t="shared" si="2"/>
        <v>38285</v>
      </c>
      <c r="L21" s="2">
        <f t="shared" si="3"/>
        <v>3</v>
      </c>
      <c r="M21" s="2">
        <f t="shared" si="0"/>
        <v>14</v>
      </c>
      <c r="N21" s="2">
        <f t="shared" si="1"/>
        <v>-11</v>
      </c>
    </row>
    <row r="22" spans="2:14" ht="21" customHeight="1">
      <c r="B22" s="28">
        <v>955195</v>
      </c>
      <c r="C22" s="28" t="s">
        <v>72</v>
      </c>
      <c r="D22" s="28" t="s">
        <v>95</v>
      </c>
      <c r="E22" s="28" t="s">
        <v>66</v>
      </c>
      <c r="F22" s="29">
        <v>45653</v>
      </c>
      <c r="G22" s="28">
        <v>400</v>
      </c>
      <c r="H22" s="2">
        <v>414</v>
      </c>
      <c r="I22" s="2">
        <v>403</v>
      </c>
      <c r="J22" s="2">
        <v>95</v>
      </c>
      <c r="K22" s="2">
        <f t="shared" si="2"/>
        <v>38285</v>
      </c>
      <c r="L22" s="2">
        <f t="shared" si="3"/>
        <v>3</v>
      </c>
      <c r="M22" s="2">
        <f t="shared" si="0"/>
        <v>14</v>
      </c>
      <c r="N22" s="2">
        <f t="shared" si="1"/>
        <v>-11</v>
      </c>
    </row>
    <row r="23" spans="2:14" ht="21" customHeight="1">
      <c r="B23" s="28">
        <v>955194</v>
      </c>
      <c r="C23" s="28" t="s">
        <v>72</v>
      </c>
      <c r="D23" s="28" t="s">
        <v>95</v>
      </c>
      <c r="E23" s="28" t="s">
        <v>60</v>
      </c>
      <c r="F23" s="29">
        <v>45653</v>
      </c>
      <c r="G23" s="28">
        <v>400</v>
      </c>
      <c r="H23" s="2">
        <v>414</v>
      </c>
      <c r="I23" s="2">
        <v>408</v>
      </c>
      <c r="J23" s="2">
        <v>95</v>
      </c>
      <c r="K23" s="2">
        <f t="shared" si="2"/>
        <v>38760</v>
      </c>
      <c r="L23" s="2">
        <f t="shared" si="3"/>
        <v>8</v>
      </c>
      <c r="M23" s="2">
        <f t="shared" si="0"/>
        <v>14</v>
      </c>
      <c r="N23" s="2">
        <f t="shared" si="1"/>
        <v>-6</v>
      </c>
    </row>
    <row r="24" spans="2:14" ht="21" customHeight="1">
      <c r="B24" s="30">
        <v>955201</v>
      </c>
      <c r="C24" s="30" t="s">
        <v>73</v>
      </c>
      <c r="D24" s="30" t="s">
        <v>95</v>
      </c>
      <c r="E24" s="30" t="s">
        <v>63</v>
      </c>
      <c r="F24" s="31">
        <v>45660</v>
      </c>
      <c r="G24" s="30">
        <v>450</v>
      </c>
      <c r="H24" s="32">
        <v>460</v>
      </c>
      <c r="I24" s="32">
        <v>444</v>
      </c>
      <c r="J24" s="32">
        <v>85</v>
      </c>
      <c r="K24" s="2">
        <f t="shared" si="2"/>
        <v>37740</v>
      </c>
      <c r="L24" s="2">
        <f t="shared" si="3"/>
        <v>-6</v>
      </c>
      <c r="M24" s="2">
        <f t="shared" si="0"/>
        <v>10</v>
      </c>
      <c r="N24" s="2">
        <f t="shared" si="1"/>
        <v>-16</v>
      </c>
    </row>
    <row r="25" spans="2:14" ht="21" customHeight="1">
      <c r="B25" s="30">
        <v>955202</v>
      </c>
      <c r="C25" s="30" t="s">
        <v>73</v>
      </c>
      <c r="D25" s="30" t="s">
        <v>96</v>
      </c>
      <c r="E25" s="30" t="s">
        <v>63</v>
      </c>
      <c r="F25" s="31">
        <v>45661</v>
      </c>
      <c r="G25" s="30">
        <v>450</v>
      </c>
      <c r="H25" s="32">
        <v>460</v>
      </c>
      <c r="I25" s="32">
        <v>444</v>
      </c>
      <c r="J25" s="32">
        <v>85</v>
      </c>
      <c r="K25" s="2">
        <f t="shared" ref="K25" si="8">I25*J25</f>
        <v>37740</v>
      </c>
      <c r="L25" s="2">
        <f t="shared" si="3"/>
        <v>-6</v>
      </c>
      <c r="M25" s="2">
        <f t="shared" si="0"/>
        <v>10</v>
      </c>
      <c r="N25" s="2">
        <f t="shared" si="1"/>
        <v>-16</v>
      </c>
    </row>
    <row r="26" spans="2:14" ht="21" customHeight="1">
      <c r="B26" s="28">
        <v>955202</v>
      </c>
      <c r="C26" s="28" t="s">
        <v>74</v>
      </c>
      <c r="D26" s="28" t="s">
        <v>95</v>
      </c>
      <c r="E26" s="28" t="s">
        <v>67</v>
      </c>
      <c r="F26" s="29">
        <v>45660</v>
      </c>
      <c r="G26" s="28">
        <v>400</v>
      </c>
      <c r="H26" s="2">
        <v>417</v>
      </c>
      <c r="I26" s="2">
        <v>396</v>
      </c>
      <c r="J26" s="2">
        <v>85</v>
      </c>
      <c r="K26" s="2">
        <f t="shared" si="2"/>
        <v>33660</v>
      </c>
      <c r="L26" s="2">
        <f t="shared" si="3"/>
        <v>-4</v>
      </c>
      <c r="M26" s="2">
        <f t="shared" si="0"/>
        <v>17</v>
      </c>
      <c r="N26" s="2">
        <f t="shared" si="1"/>
        <v>-21</v>
      </c>
    </row>
    <row r="27" spans="2:14" ht="21" customHeight="1">
      <c r="B27" s="28">
        <v>955203</v>
      </c>
      <c r="C27" s="28" t="s">
        <v>74</v>
      </c>
      <c r="D27" s="28" t="s">
        <v>96</v>
      </c>
      <c r="E27" s="28" t="s">
        <v>67</v>
      </c>
      <c r="F27" s="29">
        <v>45661</v>
      </c>
      <c r="G27" s="28">
        <v>400</v>
      </c>
      <c r="H27" s="2">
        <v>417</v>
      </c>
      <c r="I27" s="2">
        <v>396</v>
      </c>
      <c r="J27" s="2">
        <v>80</v>
      </c>
      <c r="K27" s="2">
        <f t="shared" ref="K27" si="9">I27*J27</f>
        <v>31680</v>
      </c>
      <c r="L27" s="2">
        <f t="shared" si="3"/>
        <v>-4</v>
      </c>
      <c r="M27" s="2">
        <f t="shared" si="0"/>
        <v>17</v>
      </c>
      <c r="N27" s="2">
        <f t="shared" si="1"/>
        <v>-21</v>
      </c>
    </row>
    <row r="28" spans="2:14" ht="21" customHeight="1">
      <c r="B28" s="28">
        <v>955203</v>
      </c>
      <c r="C28" s="28" t="s">
        <v>74</v>
      </c>
      <c r="D28" s="28" t="s">
        <v>95</v>
      </c>
      <c r="E28" s="28" t="s">
        <v>75</v>
      </c>
      <c r="F28" s="29">
        <v>45660</v>
      </c>
      <c r="G28" s="28">
        <v>400</v>
      </c>
      <c r="H28" s="2">
        <v>441</v>
      </c>
      <c r="I28" s="2">
        <v>423</v>
      </c>
      <c r="J28" s="2">
        <v>85</v>
      </c>
      <c r="K28" s="2">
        <f t="shared" si="2"/>
        <v>35955</v>
      </c>
      <c r="L28" s="2">
        <f t="shared" si="3"/>
        <v>23</v>
      </c>
      <c r="M28" s="2">
        <f t="shared" si="0"/>
        <v>41</v>
      </c>
      <c r="N28" s="2">
        <f t="shared" si="1"/>
        <v>-18</v>
      </c>
    </row>
    <row r="29" spans="2:14" ht="21" customHeight="1">
      <c r="B29" s="28">
        <v>955204</v>
      </c>
      <c r="C29" s="28" t="s">
        <v>74</v>
      </c>
      <c r="D29" s="28" t="s">
        <v>96</v>
      </c>
      <c r="E29" s="28" t="s">
        <v>75</v>
      </c>
      <c r="F29" s="29">
        <v>45661</v>
      </c>
      <c r="G29" s="28">
        <v>400</v>
      </c>
      <c r="H29" s="2">
        <v>441</v>
      </c>
      <c r="I29" s="2">
        <v>423</v>
      </c>
      <c r="J29" s="2">
        <v>80</v>
      </c>
      <c r="K29" s="2">
        <f t="shared" ref="K29" si="10">I29*J29</f>
        <v>33840</v>
      </c>
      <c r="L29" s="2">
        <f t="shared" si="3"/>
        <v>23</v>
      </c>
      <c r="M29" s="2">
        <f t="shared" si="0"/>
        <v>41</v>
      </c>
      <c r="N29" s="2">
        <f t="shared" si="1"/>
        <v>-18</v>
      </c>
    </row>
    <row r="30" spans="2:14" ht="21" customHeight="1">
      <c r="B30" s="30">
        <v>955204</v>
      </c>
      <c r="C30" s="30" t="s">
        <v>76</v>
      </c>
      <c r="D30" s="30" t="s">
        <v>95</v>
      </c>
      <c r="E30" s="30" t="s">
        <v>77</v>
      </c>
      <c r="F30" s="31">
        <v>45660</v>
      </c>
      <c r="G30" s="30">
        <v>450</v>
      </c>
      <c r="H30" s="32">
        <v>485</v>
      </c>
      <c r="I30" s="32">
        <v>481</v>
      </c>
      <c r="J30" s="32">
        <v>80</v>
      </c>
      <c r="K30" s="2">
        <f t="shared" si="2"/>
        <v>38480</v>
      </c>
      <c r="L30" s="2">
        <f t="shared" si="3"/>
        <v>31</v>
      </c>
      <c r="M30" s="2">
        <f t="shared" si="0"/>
        <v>35</v>
      </c>
      <c r="N30" s="2">
        <f t="shared" si="1"/>
        <v>-4</v>
      </c>
    </row>
    <row r="31" spans="2:14" ht="21" customHeight="1">
      <c r="B31" s="30">
        <v>955205</v>
      </c>
      <c r="C31" s="30" t="s">
        <v>76</v>
      </c>
      <c r="D31" s="30" t="s">
        <v>96</v>
      </c>
      <c r="E31" s="30" t="s">
        <v>77</v>
      </c>
      <c r="F31" s="31">
        <v>45661</v>
      </c>
      <c r="G31" s="30">
        <v>450</v>
      </c>
      <c r="H31" s="32">
        <v>485</v>
      </c>
      <c r="I31" s="32">
        <v>481</v>
      </c>
      <c r="J31" s="32">
        <v>80</v>
      </c>
      <c r="K31" s="2">
        <f t="shared" ref="K31" si="11">I31*J31</f>
        <v>38480</v>
      </c>
      <c r="L31" s="2">
        <f t="shared" si="3"/>
        <v>31</v>
      </c>
      <c r="M31" s="2">
        <f t="shared" si="0"/>
        <v>35</v>
      </c>
      <c r="N31" s="2">
        <f t="shared" si="1"/>
        <v>-4</v>
      </c>
    </row>
    <row r="32" spans="2:14" ht="21" customHeight="1">
      <c r="B32" s="30">
        <v>955205</v>
      </c>
      <c r="C32" s="30" t="s">
        <v>76</v>
      </c>
      <c r="D32" s="30" t="s">
        <v>95</v>
      </c>
      <c r="E32" s="30" t="s">
        <v>67</v>
      </c>
      <c r="F32" s="31">
        <v>45660</v>
      </c>
      <c r="G32" s="30">
        <v>400</v>
      </c>
      <c r="H32" s="32">
        <v>422</v>
      </c>
      <c r="I32" s="32">
        <v>402</v>
      </c>
      <c r="J32" s="32">
        <v>80</v>
      </c>
      <c r="K32" s="2">
        <f t="shared" si="2"/>
        <v>32160</v>
      </c>
      <c r="L32" s="2">
        <f t="shared" si="3"/>
        <v>2</v>
      </c>
      <c r="M32" s="2">
        <f t="shared" si="0"/>
        <v>22</v>
      </c>
      <c r="N32" s="2">
        <f t="shared" si="1"/>
        <v>-20</v>
      </c>
    </row>
    <row r="33" spans="2:14" ht="21" customHeight="1">
      <c r="B33" s="30">
        <v>955206</v>
      </c>
      <c r="C33" s="30" t="s">
        <v>76</v>
      </c>
      <c r="D33" s="30" t="s">
        <v>96</v>
      </c>
      <c r="E33" s="30" t="s">
        <v>67</v>
      </c>
      <c r="F33" s="31">
        <v>45661</v>
      </c>
      <c r="G33" s="30">
        <v>400</v>
      </c>
      <c r="H33" s="32">
        <v>422</v>
      </c>
      <c r="I33" s="32">
        <v>402</v>
      </c>
      <c r="J33" s="32">
        <v>80</v>
      </c>
      <c r="K33" s="2">
        <f t="shared" ref="K33:K40" si="12">I33*J33</f>
        <v>32160</v>
      </c>
      <c r="L33" s="2">
        <f t="shared" si="3"/>
        <v>2</v>
      </c>
      <c r="M33" s="2">
        <f t="shared" si="0"/>
        <v>22</v>
      </c>
      <c r="N33" s="2">
        <f t="shared" si="1"/>
        <v>-20</v>
      </c>
    </row>
    <row r="34" spans="2:14" ht="21" customHeight="1">
      <c r="B34" s="28">
        <v>955248</v>
      </c>
      <c r="C34" s="28" t="s">
        <v>78</v>
      </c>
      <c r="D34" s="28" t="s">
        <v>97</v>
      </c>
      <c r="E34" s="28" t="s">
        <v>106</v>
      </c>
      <c r="F34" s="29">
        <v>45667</v>
      </c>
      <c r="G34" s="28">
        <v>400</v>
      </c>
      <c r="H34" s="2">
        <v>357</v>
      </c>
      <c r="I34" s="33">
        <v>347</v>
      </c>
      <c r="J34" s="2">
        <v>80</v>
      </c>
      <c r="K34" s="2">
        <f t="shared" si="12"/>
        <v>27760</v>
      </c>
      <c r="L34" s="2">
        <f t="shared" si="3"/>
        <v>-53</v>
      </c>
      <c r="M34" s="2">
        <f t="shared" si="0"/>
        <v>-43</v>
      </c>
      <c r="N34" s="2">
        <f t="shared" si="1"/>
        <v>-10</v>
      </c>
    </row>
    <row r="35" spans="2:14" ht="21" customHeight="1">
      <c r="B35" s="28">
        <v>955249</v>
      </c>
      <c r="C35" s="28" t="s">
        <v>78</v>
      </c>
      <c r="D35" s="28" t="s">
        <v>2</v>
      </c>
      <c r="E35" s="28" t="s">
        <v>106</v>
      </c>
      <c r="F35" s="29">
        <v>45668</v>
      </c>
      <c r="G35" s="28">
        <v>400</v>
      </c>
      <c r="H35" s="2">
        <v>357</v>
      </c>
      <c r="I35" s="33">
        <v>347</v>
      </c>
      <c r="J35" s="2">
        <v>80</v>
      </c>
      <c r="K35" s="2">
        <f t="shared" si="12"/>
        <v>27760</v>
      </c>
      <c r="L35" s="2">
        <f t="shared" si="3"/>
        <v>-53</v>
      </c>
      <c r="M35" s="2">
        <f t="shared" si="0"/>
        <v>-43</v>
      </c>
      <c r="N35" s="2">
        <f t="shared" si="1"/>
        <v>-10</v>
      </c>
    </row>
    <row r="36" spans="2:14" ht="21" customHeight="1">
      <c r="B36" s="30">
        <v>955353</v>
      </c>
      <c r="C36" s="30" t="s">
        <v>80</v>
      </c>
      <c r="D36" s="30" t="s">
        <v>5</v>
      </c>
      <c r="E36" s="30" t="s">
        <v>81</v>
      </c>
      <c r="F36" s="31">
        <v>45667</v>
      </c>
      <c r="G36" s="30">
        <v>450</v>
      </c>
      <c r="H36" s="32">
        <v>476</v>
      </c>
      <c r="I36" s="34">
        <v>464</v>
      </c>
      <c r="J36" s="32">
        <v>70</v>
      </c>
      <c r="K36" s="2">
        <f t="shared" si="12"/>
        <v>32480</v>
      </c>
      <c r="L36" s="2">
        <f t="shared" si="3"/>
        <v>14</v>
      </c>
      <c r="M36" s="2">
        <f t="shared" si="0"/>
        <v>26</v>
      </c>
      <c r="N36" s="2">
        <f t="shared" si="1"/>
        <v>-12</v>
      </c>
    </row>
    <row r="37" spans="2:14" ht="21" customHeight="1">
      <c r="B37" s="30">
        <v>955354</v>
      </c>
      <c r="C37" s="30" t="s">
        <v>80</v>
      </c>
      <c r="D37" s="30" t="s">
        <v>1</v>
      </c>
      <c r="E37" s="30" t="s">
        <v>81</v>
      </c>
      <c r="F37" s="31">
        <v>45668</v>
      </c>
      <c r="G37" s="30">
        <v>450</v>
      </c>
      <c r="H37" s="32">
        <v>476</v>
      </c>
      <c r="I37" s="34">
        <v>464</v>
      </c>
      <c r="J37" s="32">
        <v>70</v>
      </c>
      <c r="K37" s="2">
        <f t="shared" si="12"/>
        <v>32480</v>
      </c>
      <c r="L37" s="2">
        <f t="shared" si="3"/>
        <v>14</v>
      </c>
      <c r="M37" s="2">
        <f t="shared" si="0"/>
        <v>26</v>
      </c>
      <c r="N37" s="2">
        <f t="shared" si="1"/>
        <v>-12</v>
      </c>
    </row>
    <row r="38" spans="2:14" ht="21" customHeight="1">
      <c r="B38" s="30">
        <v>955355</v>
      </c>
      <c r="C38" s="30" t="s">
        <v>80</v>
      </c>
      <c r="D38" s="30" t="s">
        <v>2</v>
      </c>
      <c r="E38" s="30" t="s">
        <v>81</v>
      </c>
      <c r="F38" s="31">
        <v>45669</v>
      </c>
      <c r="G38" s="30">
        <v>450</v>
      </c>
      <c r="H38" s="32">
        <v>476</v>
      </c>
      <c r="I38" s="34">
        <v>464</v>
      </c>
      <c r="J38" s="32">
        <v>70</v>
      </c>
      <c r="K38" s="2">
        <f t="shared" si="12"/>
        <v>32480</v>
      </c>
      <c r="L38" s="2">
        <f t="shared" si="3"/>
        <v>14</v>
      </c>
      <c r="M38" s="2">
        <f t="shared" si="0"/>
        <v>26</v>
      </c>
      <c r="N38" s="2">
        <f t="shared" si="1"/>
        <v>-12</v>
      </c>
    </row>
    <row r="39" spans="2:14" ht="21" customHeight="1">
      <c r="B39" s="28">
        <v>959170</v>
      </c>
      <c r="C39" s="28" t="s">
        <v>82</v>
      </c>
      <c r="D39" s="28" t="s">
        <v>2</v>
      </c>
      <c r="E39" s="28" t="s">
        <v>66</v>
      </c>
      <c r="F39" s="29">
        <v>45667</v>
      </c>
      <c r="G39" s="28">
        <v>400</v>
      </c>
      <c r="H39" s="2">
        <v>425</v>
      </c>
      <c r="I39" s="2">
        <v>415</v>
      </c>
      <c r="J39" s="2">
        <v>85</v>
      </c>
      <c r="K39" s="2">
        <f t="shared" si="12"/>
        <v>35275</v>
      </c>
      <c r="L39" s="2">
        <f t="shared" si="3"/>
        <v>15</v>
      </c>
      <c r="M39" s="2">
        <f t="shared" si="0"/>
        <v>25</v>
      </c>
      <c r="N39" s="2">
        <f t="shared" si="1"/>
        <v>-10</v>
      </c>
    </row>
    <row r="40" spans="2:14" ht="21" customHeight="1">
      <c r="B40" s="28">
        <v>955191</v>
      </c>
      <c r="C40" s="28" t="s">
        <v>82</v>
      </c>
      <c r="D40" s="28" t="s">
        <v>14</v>
      </c>
      <c r="E40" s="28" t="s">
        <v>83</v>
      </c>
      <c r="F40" s="29">
        <v>45667</v>
      </c>
      <c r="G40" s="28">
        <v>405</v>
      </c>
      <c r="H40" s="2">
        <v>323</v>
      </c>
      <c r="I40" s="2">
        <v>309</v>
      </c>
      <c r="J40" s="2">
        <v>85</v>
      </c>
      <c r="K40" s="2">
        <f t="shared" si="12"/>
        <v>26265</v>
      </c>
      <c r="L40" s="2">
        <f t="shared" si="3"/>
        <v>-96</v>
      </c>
      <c r="M40" s="2">
        <f t="shared" si="0"/>
        <v>-82</v>
      </c>
      <c r="N40" s="2">
        <f t="shared" si="1"/>
        <v>-14</v>
      </c>
    </row>
    <row r="41" spans="2:14" ht="27" customHeight="1">
      <c r="G41" s="2">
        <f>SUM(G4:G40)</f>
        <v>15405</v>
      </c>
      <c r="H41" s="2">
        <f>SUM(H4:H40)</f>
        <v>16234</v>
      </c>
      <c r="I41" s="2">
        <f>SUM(I4:I40)</f>
        <v>15767</v>
      </c>
      <c r="J41" s="39" t="s">
        <v>27</v>
      </c>
      <c r="K41" s="40">
        <f>SUM(K4:K40)</f>
        <v>1361250</v>
      </c>
      <c r="L41" s="2">
        <f>SUM(L4:L40)</f>
        <v>362</v>
      </c>
      <c r="M41" s="2">
        <f>SUM(M4:M40)</f>
        <v>829</v>
      </c>
      <c r="N41" s="2">
        <f>SUM(N4:N40)</f>
        <v>-467</v>
      </c>
    </row>
    <row r="42" spans="2:14" ht="30" customHeight="1">
      <c r="G42" s="20" t="s">
        <v>104</v>
      </c>
      <c r="H42" s="20" t="s">
        <v>92</v>
      </c>
      <c r="I42" s="37" t="s">
        <v>105</v>
      </c>
      <c r="J42" s="39" t="s">
        <v>107</v>
      </c>
      <c r="K42" s="41">
        <v>1.1000000000000001</v>
      </c>
      <c r="L42" s="38" t="s">
        <v>101</v>
      </c>
      <c r="M42" s="21" t="s">
        <v>102</v>
      </c>
      <c r="N42" s="20" t="s">
        <v>103</v>
      </c>
    </row>
    <row r="43" spans="2:14" ht="30.9" customHeight="1">
      <c r="J43" s="39" t="s">
        <v>108</v>
      </c>
      <c r="K43" s="40">
        <f>K41*K42</f>
        <v>1497375.0000000002</v>
      </c>
    </row>
  </sheetData>
  <phoneticPr fontId="6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ayfa5"/>
  <dimension ref="B2:D60"/>
  <sheetViews>
    <sheetView topLeftCell="A29" workbookViewId="0">
      <selection activeCell="E54" sqref="E54"/>
    </sheetView>
  </sheetViews>
  <sheetFormatPr defaultColWidth="11" defaultRowHeight="15.6"/>
  <cols>
    <col min="2" max="2" width="25.09765625" style="1" customWidth="1"/>
    <col min="3" max="3" width="24.09765625" style="1" customWidth="1"/>
    <col min="4" max="4" width="15.8984375" customWidth="1"/>
  </cols>
  <sheetData>
    <row r="2" spans="2:3">
      <c r="B2" s="32" t="s">
        <v>109</v>
      </c>
      <c r="C2" s="32" t="s">
        <v>110</v>
      </c>
    </row>
    <row r="3" spans="2:3" ht="15" customHeight="1">
      <c r="B3" s="35">
        <v>40859.5</v>
      </c>
      <c r="C3" s="2"/>
    </row>
    <row r="4" spans="2:3" ht="15" customHeight="1">
      <c r="B4" s="35">
        <v>7947.5</v>
      </c>
      <c r="C4" s="2"/>
    </row>
    <row r="5" spans="2:3" ht="15" customHeight="1">
      <c r="B5" s="35">
        <v>27582.5</v>
      </c>
      <c r="C5" s="2"/>
    </row>
    <row r="6" spans="2:3" ht="15" customHeight="1">
      <c r="B6" s="35">
        <v>14025</v>
      </c>
      <c r="C6" s="2"/>
    </row>
    <row r="7" spans="2:3" ht="15" customHeight="1">
      <c r="B7" s="35">
        <v>26554</v>
      </c>
      <c r="C7" s="2"/>
    </row>
    <row r="8" spans="2:3" ht="15" customHeight="1">
      <c r="B8" s="35">
        <v>13183.5</v>
      </c>
      <c r="C8" s="2"/>
    </row>
    <row r="9" spans="2:3" ht="15" customHeight="1">
      <c r="B9" s="35">
        <v>26554</v>
      </c>
      <c r="C9" s="2"/>
    </row>
    <row r="10" spans="2:3" ht="15" customHeight="1">
      <c r="B10" s="35">
        <v>13557.5</v>
      </c>
      <c r="C10" s="2"/>
    </row>
    <row r="11" spans="2:3" ht="15" customHeight="1">
      <c r="B11" s="35">
        <v>40859.5</v>
      </c>
      <c r="C11" s="2"/>
    </row>
    <row r="12" spans="2:3" ht="15" customHeight="1">
      <c r="B12" s="35">
        <v>7854</v>
      </c>
      <c r="C12" s="2"/>
    </row>
    <row r="13" spans="2:3" ht="15" customHeight="1">
      <c r="B13" s="35">
        <v>40018</v>
      </c>
      <c r="C13" s="2"/>
    </row>
    <row r="14" spans="2:3" ht="15" customHeight="1">
      <c r="B14" s="35">
        <v>39176.5</v>
      </c>
      <c r="C14" s="2"/>
    </row>
    <row r="15" spans="2:3" ht="15" customHeight="1">
      <c r="B15" s="2"/>
      <c r="C15" s="36">
        <v>187</v>
      </c>
    </row>
    <row r="16" spans="2:3" ht="15" customHeight="1">
      <c r="B16" s="2"/>
      <c r="C16" s="36">
        <v>93.5</v>
      </c>
    </row>
    <row r="17" spans="2:3" ht="15" customHeight="1">
      <c r="B17" s="2"/>
      <c r="C17" s="36">
        <v>187</v>
      </c>
    </row>
    <row r="18" spans="2:3" ht="15" customHeight="1">
      <c r="B18" s="2"/>
      <c r="C18" s="36">
        <v>187</v>
      </c>
    </row>
    <row r="19" spans="2:3" ht="15" customHeight="1">
      <c r="B19" s="2"/>
      <c r="C19" s="36">
        <v>93.5</v>
      </c>
    </row>
    <row r="20" spans="2:3" ht="15" customHeight="1">
      <c r="B20" s="2"/>
      <c r="C20" s="36">
        <v>187</v>
      </c>
    </row>
    <row r="21" spans="2:3" ht="15" customHeight="1">
      <c r="B21" s="2"/>
      <c r="C21" s="35">
        <v>39176.5</v>
      </c>
    </row>
    <row r="22" spans="2:3" ht="15" customHeight="1">
      <c r="B22" s="35">
        <v>71780.5</v>
      </c>
      <c r="C22" s="2"/>
    </row>
    <row r="23" spans="2:3" ht="15" customHeight="1">
      <c r="B23" s="35">
        <v>73826.5</v>
      </c>
      <c r="C23" s="2"/>
    </row>
    <row r="24" spans="2:3" ht="15" customHeight="1">
      <c r="B24" s="35">
        <v>8013.5</v>
      </c>
      <c r="C24" s="2"/>
    </row>
    <row r="25" spans="2:3" ht="15" customHeight="1">
      <c r="B25" s="2"/>
      <c r="C25" s="36">
        <v>170.5</v>
      </c>
    </row>
    <row r="26" spans="2:3" ht="15" customHeight="1">
      <c r="B26" s="35">
        <v>51425</v>
      </c>
      <c r="C26" s="2"/>
    </row>
    <row r="27" spans="2:3" ht="15" customHeight="1">
      <c r="B27" s="35">
        <v>25806</v>
      </c>
      <c r="C27" s="2"/>
    </row>
    <row r="28" spans="2:3" ht="15" customHeight="1">
      <c r="B28" s="35">
        <v>25993</v>
      </c>
      <c r="C28" s="2"/>
    </row>
    <row r="29" spans="2:3" ht="15" customHeight="1">
      <c r="B29" s="35">
        <v>53108</v>
      </c>
      <c r="C29" s="2"/>
    </row>
    <row r="30" spans="2:3" ht="15" customHeight="1">
      <c r="B30" s="35">
        <v>27797</v>
      </c>
      <c r="C30" s="2"/>
    </row>
    <row r="31" spans="2:3" ht="15" customHeight="1">
      <c r="B31" s="35">
        <v>27901.5</v>
      </c>
      <c r="C31" s="2"/>
    </row>
    <row r="32" spans="2:3" ht="15" customHeight="1">
      <c r="B32" s="35">
        <v>28424</v>
      </c>
      <c r="C32" s="2"/>
    </row>
    <row r="33" spans="2:3" ht="15" customHeight="1">
      <c r="B33" s="35">
        <v>14212</v>
      </c>
      <c r="C33" s="2"/>
    </row>
    <row r="34" spans="2:3" ht="15" customHeight="1">
      <c r="B34" s="35">
        <v>14212</v>
      </c>
      <c r="C34" s="2"/>
    </row>
    <row r="35" spans="2:3" ht="15" customHeight="1">
      <c r="B35" s="35">
        <v>14316.5</v>
      </c>
      <c r="C35" s="2"/>
    </row>
    <row r="36" spans="2:3" ht="15" customHeight="1">
      <c r="B36" s="35">
        <v>69630</v>
      </c>
      <c r="C36" s="2"/>
    </row>
    <row r="37" spans="2:3" ht="15" customHeight="1">
      <c r="B37" s="35">
        <v>69630</v>
      </c>
      <c r="C37" s="2"/>
    </row>
    <row r="38" spans="2:3" ht="15" customHeight="1">
      <c r="B38" s="35">
        <v>81427.5</v>
      </c>
      <c r="C38" s="2"/>
    </row>
    <row r="39" spans="2:3" ht="15" customHeight="1">
      <c r="B39" s="35">
        <v>76230</v>
      </c>
      <c r="C39" s="2"/>
    </row>
    <row r="40" spans="2:3" ht="15" customHeight="1">
      <c r="B40" s="35">
        <v>83028</v>
      </c>
      <c r="C40" s="2"/>
    </row>
    <row r="41" spans="2:3" ht="15" customHeight="1">
      <c r="B41" s="35">
        <v>70752</v>
      </c>
      <c r="C41" s="2"/>
    </row>
    <row r="42" spans="2:3" ht="15" customHeight="1">
      <c r="B42" s="35">
        <v>84656</v>
      </c>
      <c r="C42" s="2"/>
    </row>
    <row r="43" spans="2:3" ht="15" customHeight="1">
      <c r="B43" s="2"/>
      <c r="C43" s="35">
        <v>3657.5</v>
      </c>
    </row>
    <row r="44" spans="2:3" ht="15" customHeight="1">
      <c r="B44" s="2"/>
      <c r="C44" s="35">
        <v>2288</v>
      </c>
    </row>
    <row r="45" spans="2:3" ht="15" customHeight="1">
      <c r="B45" s="2"/>
      <c r="C45" s="35">
        <v>2117.5</v>
      </c>
    </row>
    <row r="46" spans="2:3" ht="15" customHeight="1">
      <c r="B46" s="2"/>
      <c r="C46" s="36">
        <v>176</v>
      </c>
    </row>
    <row r="47" spans="2:3" ht="15" customHeight="1">
      <c r="B47" s="35">
        <v>28512</v>
      </c>
      <c r="C47" s="36"/>
    </row>
    <row r="48" spans="2:3" ht="15" customHeight="1">
      <c r="B48" s="35">
        <v>32560</v>
      </c>
      <c r="C48" s="36"/>
    </row>
    <row r="49" spans="2:4" ht="15" customHeight="1">
      <c r="B49" s="35">
        <v>13464</v>
      </c>
      <c r="C49" s="36"/>
    </row>
    <row r="50" spans="2:4" ht="15" customHeight="1">
      <c r="B50" s="35">
        <v>15427.5</v>
      </c>
      <c r="C50" s="36"/>
    </row>
    <row r="51" spans="2:4" ht="15" customHeight="1">
      <c r="B51" s="35">
        <v>18045.5</v>
      </c>
      <c r="C51" s="36"/>
    </row>
    <row r="52" spans="2:4" ht="15" customHeight="1">
      <c r="B52" s="35">
        <v>20757</v>
      </c>
      <c r="C52" s="36"/>
    </row>
    <row r="53" spans="2:4" ht="15" customHeight="1">
      <c r="B53" s="35">
        <v>50358</v>
      </c>
      <c r="C53" s="36"/>
    </row>
    <row r="54" spans="2:4" ht="15" customHeight="1">
      <c r="B54" s="35">
        <v>56826</v>
      </c>
      <c r="C54" s="36"/>
    </row>
    <row r="55" spans="2:4" ht="15" customHeight="1">
      <c r="B55" s="35"/>
      <c r="C55" s="36">
        <v>231</v>
      </c>
    </row>
    <row r="56" spans="2:4" ht="15" customHeight="1">
      <c r="B56" s="35"/>
      <c r="C56" s="36">
        <v>924</v>
      </c>
    </row>
    <row r="57" spans="2:4" ht="15" customHeight="1">
      <c r="B57" s="35">
        <v>39270</v>
      </c>
      <c r="C57" s="36"/>
    </row>
    <row r="58" spans="2:4" ht="24.9" customHeight="1">
      <c r="B58" s="42">
        <f>SUM(B3:B57)</f>
        <v>1545560.5</v>
      </c>
      <c r="C58" s="42">
        <f>SUM(C3:C57)</f>
        <v>49676</v>
      </c>
      <c r="D58" s="42">
        <f>B58-C58</f>
        <v>1495884.5</v>
      </c>
    </row>
    <row r="59" spans="2:4" ht="18">
      <c r="C59" s="42"/>
      <c r="D59" s="40"/>
    </row>
    <row r="60" spans="2:4">
      <c r="D60" s="43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5</vt:i4>
      </vt:variant>
    </vt:vector>
  </HeadingPairs>
  <TitlesOfParts>
    <vt:vector size="5" baseType="lpstr">
      <vt:lpstr>ÜRETİM TAKİP</vt:lpstr>
      <vt:lpstr>ÜRETİM TAKİP (2)</vt:lpstr>
      <vt:lpstr>Sayfa1</vt:lpstr>
      <vt:lpstr>Sayfa2</vt:lpstr>
      <vt:lpstr>Sayfa3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MUST GİYİM</dc:creator>
  <cp:lastModifiedBy>Windows Kullanıcısı</cp:lastModifiedBy>
  <cp:lastPrinted>2024-11-30T10:07:13Z</cp:lastPrinted>
  <dcterms:created xsi:type="dcterms:W3CDTF">2024-11-15T15:40:22Z</dcterms:created>
  <dcterms:modified xsi:type="dcterms:W3CDTF">2025-02-28T11:37:46Z</dcterms:modified>
</cp:coreProperties>
</file>